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(Печать)'!$Z$110</definedName>
    <definedName name="ID_1005530166" localSheetId="1">'0503769 (Печать)'!$AA$110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Недетализ'!$N$103</definedName>
    <definedName name="ID_2153041464" localSheetId="1">'0503769 (Печать)'!$M$110</definedName>
    <definedName name="ID_2153041465" localSheetId="0">'0503769 (Ввод данных. Недетализ'!$O$103</definedName>
    <definedName name="ID_2153041465" localSheetId="1">'0503769 (Печать)'!$N$110</definedName>
    <definedName name="ID_2153041466" localSheetId="0">'0503769 (Ввод данных. Недетализ'!$P$103</definedName>
    <definedName name="ID_2153041466" localSheetId="1">'0503769 (Печать)'!$O$110</definedName>
    <definedName name="ID_2153041467" localSheetId="0">'0503769 (Ввод данных. Недетализ'!$Q$103</definedName>
    <definedName name="ID_2153041467" localSheetId="1">'0503769 (Печать)'!$P$110</definedName>
    <definedName name="ID_2153041468" localSheetId="0">'0503769 (Ввод данных. Недетализ'!$U$103</definedName>
    <definedName name="ID_2153041468" localSheetId="1">'0503769 (Печать)'!$T$110</definedName>
    <definedName name="ID_2153041469" localSheetId="0">'0503769 (Ввод данных. Недетализ'!$V$103</definedName>
    <definedName name="ID_2153041469" localSheetId="1">'0503769 (Печать)'!$U$110</definedName>
    <definedName name="ID_2153041470" localSheetId="0">'0503769 (Ввод данных. Недетализ'!$W$103</definedName>
    <definedName name="ID_2153041470" localSheetId="1">'0503769 (Печать)'!$V$110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(Печать)'!$W$110</definedName>
    <definedName name="ID_542688002" localSheetId="1">'0503769 (Печать)'!$X$110</definedName>
    <definedName name="ID_542688003" localSheetId="1">'0503769 (Печать)'!$Y$110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Недетализ'!$H$103</definedName>
    <definedName name="ID_793695100" localSheetId="1">'0503769 (Печать)'!$G$110</definedName>
    <definedName name="ID_793695101" localSheetId="0">'0503769 (Ввод данных. Недетализ'!$K$103</definedName>
    <definedName name="ID_793695101" localSheetId="1">'0503769 (Печать)'!$J$110</definedName>
    <definedName name="ID_793695104" localSheetId="0">'0503769 (Ввод данных. Недетализ'!$S$103</definedName>
    <definedName name="ID_793695104" localSheetId="1">'0503769 (Печать)'!$R$110</definedName>
    <definedName name="ID_793695105" localSheetId="0">'0503769 (Ввод данных. Недетализ'!$T$103</definedName>
    <definedName name="ID_793695105" localSheetId="1">'0503769 (Печать)'!$S$110</definedName>
    <definedName name="ID_793695130" localSheetId="0">'0503769 (Ввод данных. Недетализ'!$G$103</definedName>
    <definedName name="ID_793695130" localSheetId="1">'0503769 (Печать)'!$F$110</definedName>
    <definedName name="ID_793695135" localSheetId="0">'0503769 (Ввод данных. Недетализ'!$R$103</definedName>
    <definedName name="ID_793695135" localSheetId="1">'0503769 (Печать)'!$Q$110</definedName>
    <definedName name="ID_9481271632" localSheetId="0">'0503769 (Ввод данных. Недетализ'!$G$113</definedName>
    <definedName name="ID_9481271632" localSheetId="1">'0503769 (Печать)'!$F$120</definedName>
    <definedName name="ID_9481271633" localSheetId="0">'0503769 (Ввод данных. Недетализ'!$U$117</definedName>
    <definedName name="ID_9481271633" localSheetId="1">'0503769 (Печать)'!$T$124</definedName>
    <definedName name="ID_9481271634" localSheetId="0">'0503769 (Ввод данных. Недетализ'!$G$117</definedName>
    <definedName name="ID_9481271634" localSheetId="1">'0503769 (Печать)'!$F$124</definedName>
    <definedName name="ID_9481271635" localSheetId="0">'0503769 (Ввод данных. Недетализ'!$N$117</definedName>
    <definedName name="ID_9481271635" localSheetId="1">'0503769 (Печать)'!$M$124</definedName>
    <definedName name="ID_9481271636" localSheetId="0">'0503769 (Ввод данных. Недетализ'!$P$113</definedName>
    <definedName name="ID_9481271636" localSheetId="1">'0503769 (Печать)'!$O$120</definedName>
    <definedName name="ID_9481271637" localSheetId="0">'0503769 (Ввод данных. Недетализ'!$R$117</definedName>
    <definedName name="ID_9481271637" localSheetId="1">'0503769 (Печать)'!$Q$124</definedName>
    <definedName name="ID_9481271638" localSheetId="0">'0503769 (Ввод данных. Недетализ'!$R$113</definedName>
    <definedName name="ID_9481271638" localSheetId="1">'0503769 (Печать)'!$Q$120</definedName>
    <definedName name="ID_9481271639" localSheetId="0">'0503769 (Ввод данных. Недетализ'!$N$113</definedName>
    <definedName name="ID_9481271639" localSheetId="1">'0503769 (Печать)'!$M$120</definedName>
    <definedName name="ID_9481271640" localSheetId="0">'0503769 (Ввод данных. Недетализ'!$E$113</definedName>
    <definedName name="ID_9481271640" localSheetId="1">'0503769 (Печать)'!$E$120</definedName>
    <definedName name="ID_9481271641" localSheetId="0">'0503769 (Ввод данных. Недетализ'!$P$117</definedName>
    <definedName name="ID_9481271641" localSheetId="1">'0503769 (Печать)'!$O$124</definedName>
    <definedName name="ID_9481271642" localSheetId="1">'0503769 (Печать)'!$W$126</definedName>
    <definedName name="ID_9481271643" localSheetId="0">'0503769 (Ввод данных. Недетализ'!$U$113</definedName>
    <definedName name="ID_9481271643" localSheetId="1">'0503769 (Печать)'!$T$120</definedName>
    <definedName name="ID_9481271644" localSheetId="0">'0503769 (Ввод данных. Недетализ'!$E$117</definedName>
    <definedName name="ID_9481271644" localSheetId="1">'0503769 (Печать)'!$E$124</definedName>
    <definedName name="T_22018022163" localSheetId="1">'0503769 (Печать)'!$A$17:$AA$108</definedName>
    <definedName name="T_22018022185" localSheetId="0">'0503769 (Ввод данных. Недетализ'!$A$104:$AB$111</definedName>
    <definedName name="T_22018022185" localSheetId="1">'0503769 (Печать)'!$A$111:$AA$118</definedName>
    <definedName name="T_22018022210" localSheetId="0">'0503769 (Ввод данных. Недетализ'!$A$21:$AB$95</definedName>
    <definedName name="T_22018022238" localSheetId="0">'0503769 (Ввод данных. Недетализ'!$A$101:$AB$101</definedName>
    <definedName name="T_22018022245" localSheetId="0">'0503769 (Ввод данных. Недетализ'!$A$125:$AA$125</definedName>
    <definedName name="T_22018022269" localSheetId="0">'0503769 (Ввод данных. Недетализ'!$A$128:$AA$128</definedName>
    <definedName name="T_22018022291" localSheetId="1">'0503769 (Печать)'!$F$137:$Q$146</definedName>
    <definedName name="T_22018022317" localSheetId="0">'0503769 (Ввод данных. Недетализ'!$A$98:$AB$98</definedName>
    <definedName name="T_22018022346" localSheetId="0">'0503769 (Ввод данных. Недетализ'!$A$131:$AA$131</definedName>
    <definedName name="T_22018022369" localSheetId="0">'0503769 (Ввод данных. Недетализ'!$A$18:$AB$18</definedName>
    <definedName name="T_22018022398" localSheetId="1">'0503769 (Печать)'!$A$131:$Z$131</definedName>
    <definedName name="T_22018022414" localSheetId="0">'0503769 (Ввод данных. Недетализ'!$A$114:$AB$115</definedName>
    <definedName name="T_22018022414" localSheetId="1">'0503769 (Печать)'!$A$121:$AA$122</definedName>
    <definedName name="TR_22018022163_1845202920" localSheetId="1">'0503769 (Печать)'!$A$17:$AA$17</definedName>
    <definedName name="TR_22018022163_1845202922" localSheetId="1">'0503769 (Печать)'!$A$19:$AA$19</definedName>
    <definedName name="TR_22018022163_1845202924" localSheetId="1">'0503769 (Печать)'!$A$21:$AA$21</definedName>
    <definedName name="TR_22018022163_1845202926" localSheetId="1">'0503769 (Печать)'!$A$23:$AA$23</definedName>
    <definedName name="TR_22018022163_1845202929" localSheetId="1">'0503769 (Печать)'!$A$26:$AA$26</definedName>
    <definedName name="TR_22018022163_1845202931" localSheetId="1">'0503769 (Печать)'!$A$28:$AA$28</definedName>
    <definedName name="TR_22018022163_1845202933" localSheetId="1">'0503769 (Печать)'!$A$30:$AA$30</definedName>
    <definedName name="TR_22018022163_1845202935" localSheetId="1">'0503769 (Печать)'!$A$32:$AA$32</definedName>
    <definedName name="TR_22018022163_1845202937" localSheetId="1">'0503769 (Печать)'!$A$34:$AA$34</definedName>
    <definedName name="TR_22018022163_1845202940" localSheetId="1">'0503769 (Печать)'!$A$37:$AA$37</definedName>
    <definedName name="TR_22018022163_1845202941" localSheetId="1">'0503769 (Печать)'!$A$38:$AA$38</definedName>
    <definedName name="TR_22018022163_1845202943" localSheetId="1">'0503769 (Печать)'!$A$40:$AA$40</definedName>
    <definedName name="TR_22018022163_1845202945" localSheetId="1">'0503769 (Печать)'!$A$42:$AA$42</definedName>
    <definedName name="TR_22018022163_1845202947" localSheetId="1">'0503769 (Печать)'!$A$44:$AA$44</definedName>
    <definedName name="TR_22018022163_1845202948" localSheetId="1">'0503769 (Печать)'!$A$45:$AA$45</definedName>
    <definedName name="TR_22018022163_1845202950" localSheetId="1">'0503769 (Печать)'!$A$47:$AA$47</definedName>
    <definedName name="TR_22018022163_1845202952" localSheetId="1">'0503769 (Печать)'!$A$49:$AA$49</definedName>
    <definedName name="TR_22018022163_1845202954" localSheetId="1">'0503769 (Печать)'!$A$51:$AA$51</definedName>
    <definedName name="TR_22018022163_1845202956" localSheetId="1">'0503769 (Печать)'!$A$53:$AA$53</definedName>
    <definedName name="TR_22018022163_1845202958" localSheetId="1">'0503769 (Печать)'!$A$55:$AA$55</definedName>
    <definedName name="TR_22018022163_1845202959" localSheetId="1">'0503769 (Печать)'!$A$56:$AA$56</definedName>
    <definedName name="TR_22018022163_1845202961" localSheetId="1">'0503769 (Печать)'!$A$58:$AA$58</definedName>
    <definedName name="TR_22018022163_1845202963" localSheetId="1">'0503769 (Печать)'!$A$60:$AA$60</definedName>
    <definedName name="TR_22018022163_1845202965" localSheetId="1">'0503769 (Печать)'!$A$62:$AA$62</definedName>
    <definedName name="TR_22018022163_1845202967" localSheetId="1">'0503769 (Печать)'!$A$64:$AA$64</definedName>
    <definedName name="TR_22018022163_1845202968" localSheetId="1">'0503769 (Печать)'!$A$65:$AA$65</definedName>
    <definedName name="TR_22018022163_1845202970" localSheetId="1">'0503769 (Печать)'!$A$67:$AA$67</definedName>
    <definedName name="TR_22018022163_1845202973" localSheetId="1">'0503769 (Печать)'!$A$70:$AA$70</definedName>
    <definedName name="TR_22018022163_1845202974" localSheetId="1">'0503769 (Печать)'!$A$71:$AA$71</definedName>
    <definedName name="TR_22018022163_1845202976" localSheetId="1">'0503769 (Печать)'!$A$73:$AA$73</definedName>
    <definedName name="TR_22018022163_1845202977" localSheetId="1">'0503769 (Печать)'!$A$74:$AA$74</definedName>
    <definedName name="TR_22018022163_1845202979" localSheetId="1">'0503769 (Печать)'!$A$76:$AA$76</definedName>
    <definedName name="TR_22018022163_1845202981" localSheetId="1">'0503769 (Печать)'!$A$78:$AA$78</definedName>
    <definedName name="TR_22018022163_1845202982" localSheetId="1">'0503769 (Печать)'!$A$79:$AA$79</definedName>
    <definedName name="TR_22018022163_1845202984" localSheetId="1">'0503769 (Печать)'!$A$81:$AA$81</definedName>
    <definedName name="TR_22018022163_1845202985" localSheetId="1">'0503769 (Печать)'!$A$82:$AA$82</definedName>
    <definedName name="TR_22018022163_1845202987" localSheetId="1">'0503769 (Печать)'!$A$84:$AA$84</definedName>
    <definedName name="TR_22018022163_1845202989" localSheetId="1">'0503769 (Печать)'!$A$86:$AA$86</definedName>
    <definedName name="TR_22018022163_1845202990" localSheetId="1">'0503769 (Печать)'!$A$87:$AA$87</definedName>
    <definedName name="TR_22018022163_1845202992" localSheetId="1">'0503769 (Печать)'!$A$89:$AA$89</definedName>
    <definedName name="TR_22018022163_1845202994" localSheetId="1">'0503769 (Печать)'!$A$91:$AA$91</definedName>
    <definedName name="TR_22018022163_1845202997" localSheetId="1">'0503769 (Печать)'!$A$94:$AA$94</definedName>
    <definedName name="TR_22018022163_1845203000" localSheetId="1">'0503769 (Печать)'!$A$97:$AA$97</definedName>
    <definedName name="TR_22018022163_1845203002" localSheetId="1">'0503769 (Печать)'!$A$99:$AA$99</definedName>
    <definedName name="TR_22018022163_1845203003" localSheetId="1">'0503769 (Печать)'!$A$100:$AA$100</definedName>
    <definedName name="TR_22018022163_1845203005" localSheetId="1">'0503769 (Печать)'!$A$102:$AA$102</definedName>
    <definedName name="TR_22018022163_1845203007" localSheetId="1">'0503769 (Печать)'!$A$104:$AA$104</definedName>
    <definedName name="TR_22018022163_1845203009" localSheetId="1">'0503769 (Печать)'!$A$106:$AA$106</definedName>
    <definedName name="TR_22018022185_1845203012" localSheetId="0">'0503769 (Ввод данных. Недетализ'!$A$104:$AB$104</definedName>
    <definedName name="TR_22018022185_1845203012" localSheetId="1">'0503769 (Печать)'!$A$111:$AA$111</definedName>
    <definedName name="TR_22018022185_1845203013" localSheetId="0">'0503769 (Ввод данных. Недетализ'!$A$105:$AB$105</definedName>
    <definedName name="TR_22018022185_1845203013" localSheetId="1">'0503769 (Печать)'!$A$112:$AA$112</definedName>
    <definedName name="TR_22018022185_1845203014" localSheetId="0">'0503769 (Ввод данных. Недетализ'!$A$106:$AB$106</definedName>
    <definedName name="TR_22018022185_1845203014" localSheetId="1">'0503769 (Печать)'!$A$113:$AA$113</definedName>
    <definedName name="TR_22018022185_1845203015" localSheetId="0">'0503769 (Ввод данных. Недетализ'!$A$107:$AB$107</definedName>
    <definedName name="TR_22018022185_1845203015" localSheetId="1">'0503769 (Печать)'!$A$114:$AA$114</definedName>
    <definedName name="TR_22018022185_1845203016" localSheetId="0">'0503769 (Ввод данных. Недетализ'!$A$108:$AB$108</definedName>
    <definedName name="TR_22018022185_1845203016" localSheetId="1">'0503769 (Печать)'!$A$115:$AA$115</definedName>
    <definedName name="TR_22018022185_1845203017" localSheetId="0">'0503769 (Ввод данных. Недетализ'!$A$109:$AB$109</definedName>
    <definedName name="TR_22018022185_1845203017" localSheetId="1">'0503769 (Печать)'!$A$116:$AA$116</definedName>
    <definedName name="TR_22018022185_1845203018" localSheetId="0">'0503769 (Ввод данных. Недетализ'!$A$110:$AB$110</definedName>
    <definedName name="TR_22018022185_1845203018" localSheetId="1">'0503769 (Печать)'!$A$117:$AA$117</definedName>
    <definedName name="TR_22018022185_1845203019" localSheetId="0">'0503769 (Ввод данных. Недетализ'!$A$111:$AB$111</definedName>
    <definedName name="TR_22018022185_1845203019" localSheetId="1">'0503769 (Печать)'!$A$118:$AA$118</definedName>
    <definedName name="TR_22018022210_1845202835" localSheetId="0">'0503769 (Ввод данных. Недетализ'!$A$21:$AB$21</definedName>
    <definedName name="TR_22018022210_1845202836" localSheetId="0">'0503769 (Ввод данных. Недетализ'!$A$22:$AB$22</definedName>
    <definedName name="TR_22018022210_1845202838" localSheetId="0">'0503769 (Ввод данных. Недетализ'!$A$24:$AB$24</definedName>
    <definedName name="TR_22018022210_1845202839" localSheetId="0">'0503769 (Ввод данных. Недетализ'!$A$25:$AB$25</definedName>
    <definedName name="TR_22018022210_1845202841" localSheetId="0">'0503769 (Ввод данных. Недетализ'!$A$27:$AB$27</definedName>
    <definedName name="TR_22018022210_1845202843" localSheetId="0">'0503769 (Ввод данных. Недетализ'!$A$29:$AB$29</definedName>
    <definedName name="TR_22018022210_1845202845" localSheetId="0">'0503769 (Ввод данных. Недетализ'!$A$31:$AB$31</definedName>
    <definedName name="TR_22018022210_1845202847" localSheetId="0">'0503769 (Ввод данных. Недетализ'!$A$33:$AB$33</definedName>
    <definedName name="TR_22018022210_1845202849" localSheetId="0">'0503769 (Ввод данных. Недетализ'!$A$35:$AB$35</definedName>
    <definedName name="TR_22018022210_1845202851" localSheetId="0">'0503769 (Ввод данных. Недетализ'!$A$37:$AB$37</definedName>
    <definedName name="TR_22018022210_1845202852" localSheetId="0">'0503769 (Ввод данных. Недетализ'!$A$38:$AB$38</definedName>
    <definedName name="TR_22018022210_1845202854" localSheetId="0">'0503769 (Ввод данных. Недетализ'!$A$40:$AB$40</definedName>
    <definedName name="TR_22018022210_1845202856" localSheetId="0">'0503769 (Ввод данных. Недетализ'!$A$42:$AB$42</definedName>
    <definedName name="TR_22018022210_1845202857" localSheetId="0">'0503769 (Ввод данных. Недетализ'!$A$43:$AB$43</definedName>
    <definedName name="TR_22018022210_1845202858" localSheetId="0">'0503769 (Ввод данных. Недетализ'!$A$44:$AB$44</definedName>
    <definedName name="TR_22018022210_1845202860" localSheetId="0">'0503769 (Ввод данных. Недетализ'!$A$46:$AB$46</definedName>
    <definedName name="TR_22018022210_1845202861" localSheetId="0">'0503769 (Ввод данных. Недетализ'!$A$47:$AB$47</definedName>
    <definedName name="TR_22018022210_1845202863" localSheetId="0">'0503769 (Ввод данных. Недетализ'!$A$49:$AB$49</definedName>
    <definedName name="TR_22018022210_1845202864" localSheetId="0">'0503769 (Ввод данных. Недетализ'!$A$50:$AB$50</definedName>
    <definedName name="TR_22018022210_1845202865" localSheetId="0">'0503769 (Ввод данных. Недетализ'!$A$51:$AB$51</definedName>
    <definedName name="TR_22018022210_1845202866" localSheetId="0">'0503769 (Ввод данных. Недетализ'!$A$52:$AB$52</definedName>
    <definedName name="TR_22018022210_1845202867" localSheetId="0">'0503769 (Ввод данных. Недетализ'!$A$53:$AB$53</definedName>
    <definedName name="TR_22018022210_1845202869" localSheetId="0">'0503769 (Ввод данных. Недетализ'!$A$55:$AB$55</definedName>
    <definedName name="TR_22018022210_1845202871" localSheetId="0">'0503769 (Ввод данных. Недетализ'!$A$57:$AB$57</definedName>
    <definedName name="TR_22018022210_1845202872" localSheetId="0">'0503769 (Ввод данных. Недетализ'!$A$58:$AB$58</definedName>
    <definedName name="TR_22018022210_1845202873" localSheetId="0">'0503769 (Ввод данных. Недетализ'!$A$59:$AB$59</definedName>
    <definedName name="TR_22018022210_1845202875" localSheetId="0">'0503769 (Ввод данных. Недетализ'!$A$61:$AB$61</definedName>
    <definedName name="TR_22018022210_1845202877" localSheetId="0">'0503769 (Ввод данных. Недетализ'!$A$63:$AB$63</definedName>
    <definedName name="TR_22018022210_1845202878" localSheetId="0">'0503769 (Ввод данных. Недетализ'!$A$64:$AB$64</definedName>
    <definedName name="TR_22018022210_1845202880" localSheetId="0">'0503769 (Ввод данных. Недетализ'!$A$66:$AB$66</definedName>
    <definedName name="TR_22018022210_1845202881" localSheetId="0">'0503769 (Ввод данных. Недетализ'!$A$67:$AB$67</definedName>
    <definedName name="TR_22018022210_1845202883" localSheetId="0">'0503769 (Ввод данных. Недетализ'!$A$69:$AB$69</definedName>
    <definedName name="TR_22018022210_1845202885" localSheetId="0">'0503769 (Ввод данных. Недетализ'!$A$71:$AB$71</definedName>
    <definedName name="TR_22018022210_1845202886" localSheetId="0">'0503769 (Ввод данных. Недетализ'!$A$72:$AB$72</definedName>
    <definedName name="TR_22018022210_1845202888" localSheetId="0">'0503769 (Ввод данных. Недетализ'!$A$74:$AB$74</definedName>
    <definedName name="TR_22018022210_1845202889" localSheetId="0">'0503769 (Ввод данных. Недетализ'!$A$75:$AB$75</definedName>
    <definedName name="TR_22018022210_1845202891" localSheetId="0">'0503769 (Ввод данных. Недетализ'!$A$77:$AB$77</definedName>
    <definedName name="TR_22018022210_1845202892" localSheetId="0">'0503769 (Ввод данных. Недетализ'!$A$78:$AB$78</definedName>
    <definedName name="TR_22018022210_1845202893" localSheetId="0">'0503769 (Ввод данных. Недетализ'!$A$79:$AB$79</definedName>
    <definedName name="TR_22018022210_1845202895" localSheetId="0">'0503769 (Ввод данных. Недетализ'!$A$81:$AB$81</definedName>
    <definedName name="TR_22018022210_1845202897" localSheetId="0">'0503769 (Ввод данных. Недетализ'!$A$83:$AB$83</definedName>
    <definedName name="TR_22018022210_1845202899" localSheetId="0">'0503769 (Ввод данных. Недетализ'!$A$85:$AB$85</definedName>
    <definedName name="TR_22018022210_1845202901" localSheetId="0">'0503769 (Ввод данных. Недетализ'!$A$87:$AB$87</definedName>
    <definedName name="TR_22018022210_1845202903" localSheetId="0">'0503769 (Ввод данных. Недетализ'!$A$89:$AB$89</definedName>
    <definedName name="TR_22018022210_1845202904" localSheetId="0">'0503769 (Ввод данных. Недетализ'!$A$90:$AB$90</definedName>
    <definedName name="TR_22018022210_1845202905" localSheetId="0">'0503769 (Ввод данных. Недетализ'!$A$91:$AB$91</definedName>
    <definedName name="TR_22018022210_1845202907" localSheetId="0">'0503769 (Ввод данных. Недетализ'!$A$93:$AB$93</definedName>
    <definedName name="TR_22018022210_1845202908" localSheetId="0">'0503769 (Ввод данных. Недетализ'!$A$94:$AB$94</definedName>
    <definedName name="TR_22018022238" localSheetId="0">'0503769 (Ввод данных. Недетализ'!$A$101:$AB$101</definedName>
    <definedName name="TR_22018022245" localSheetId="0">'0503769 (Ввод данных. Недетализ'!$A$125:$AA$125</definedName>
    <definedName name="TR_22018022269" localSheetId="0">'0503769 (Ввод данных. Недетализ'!$A$128:$AA$128</definedName>
    <definedName name="TR_22018022291" localSheetId="1">'0503769 (Печать)'!$F$137:$Q$146</definedName>
    <definedName name="TR_22018022317" localSheetId="0">'0503769 (Ввод данных. Недетализ'!$A$98:$AB$98</definedName>
    <definedName name="TR_22018022346" localSheetId="0">'0503769 (Ввод данных. Недетализ'!$A$131:$AA$131</definedName>
    <definedName name="TR_22018022369" localSheetId="0">'0503769 (Ввод данных. Недетализ'!$A$18:$AB$18</definedName>
    <definedName name="TR_22018022398" localSheetId="1">'0503769 (Печать)'!$A$131:$Z$131</definedName>
    <definedName name="TR_22018022414_1845203020" localSheetId="0">'0503769 (Ввод данных. Недетализ'!$A$114:$AB$114</definedName>
    <definedName name="TR_22018022414_1845203020" localSheetId="1">'0503769 (Печать)'!$A$121:$AA$121</definedName>
    <definedName name="TR_22018022414_1845203021" localSheetId="0">'0503769 (Ввод данных. Недетализ'!$A$115:$AB$115</definedName>
    <definedName name="TR_22018022414_1845203021" localSheetId="1">'0503769 (Печать)'!$A$122:$AA$122</definedName>
    <definedName name="TT_22018022163_1845202921_22018022555" localSheetId="1">'0503769 (Печать)'!$A$18:$AA$18</definedName>
    <definedName name="TT_22018022163_1845202923_22018022555" localSheetId="1">'0503769 (Печать)'!$A$20:$AA$20</definedName>
    <definedName name="TT_22018022163_1845202925_22018022555" localSheetId="1">'0503769 (Печать)'!$A$22:$AA$22</definedName>
    <definedName name="TT_22018022163_1845202927_22018022555" localSheetId="1">'0503769 (Печать)'!$A$24:$AA$24</definedName>
    <definedName name="TT_22018022163_1845202928_22018022556" localSheetId="1">'0503769 (Печать)'!$A$25:$AA$25</definedName>
    <definedName name="TT_22018022163_1845202930_22018022555" localSheetId="1">'0503769 (Печать)'!$A$27:$AA$27</definedName>
    <definedName name="TT_22018022163_1845202932_22018022555" localSheetId="1">'0503769 (Печать)'!$A$29:$AA$29</definedName>
    <definedName name="TT_22018022163_1845202934_22018022555" localSheetId="1">'0503769 (Печать)'!$A$31:$AA$31</definedName>
    <definedName name="TT_22018022163_1845202936_22018022555" localSheetId="1">'0503769 (Печать)'!$A$33:$AA$33</definedName>
    <definedName name="TT_22018022163_1845202938_22018022555" localSheetId="1">'0503769 (Печать)'!$A$35:$AA$35</definedName>
    <definedName name="TT_22018022163_1845202939_22018022556" localSheetId="1">'0503769 (Печать)'!$A$36:$AA$36</definedName>
    <definedName name="TT_22018022163_1845202942_22018022555" localSheetId="1">'0503769 (Печать)'!$A$39:$AA$39</definedName>
    <definedName name="TT_22018022163_1845202944_22018022555" localSheetId="1">'0503769 (Печать)'!$A$41:$AA$41</definedName>
    <definedName name="TT_22018022163_1845202946_22018022555" localSheetId="1">'0503769 (Печать)'!$A$43:$AA$43</definedName>
    <definedName name="TT_22018022163_1845202949_22018022555" localSheetId="1">'0503769 (Печать)'!$A$46:$AA$46</definedName>
    <definedName name="TT_22018022163_1845202951_22018022555" localSheetId="1">'0503769 (Печать)'!$A$48:$AA$48</definedName>
    <definedName name="TT_22018022163_1845202953_22018022555" localSheetId="1">'0503769 (Печать)'!$A$50:$AA$50</definedName>
    <definedName name="TT_22018022163_1845202955_22018022555" localSheetId="1">'0503769 (Печать)'!$A$52:$AA$52</definedName>
    <definedName name="TT_22018022163_1845202957_22018022555" localSheetId="1">'0503769 (Печать)'!$A$54:$AA$54</definedName>
    <definedName name="TT_22018022163_1845202960_22018022555" localSheetId="1">'0503769 (Печать)'!$A$57:$AA$57</definedName>
    <definedName name="TT_22018022163_1845202962_22018022555" localSheetId="1">'0503769 (Печать)'!$A$59:$AA$59</definedName>
    <definedName name="TT_22018022163_1845202964_22018022555" localSheetId="1">'0503769 (Печать)'!$A$61:$AA$61</definedName>
    <definedName name="TT_22018022163_1845202966_22018022555" localSheetId="1">'0503769 (Печать)'!$A$63:$AA$63</definedName>
    <definedName name="TT_22018022163_1845202969_22018022555" localSheetId="1">'0503769 (Печать)'!$A$66:$AA$66</definedName>
    <definedName name="TT_22018022163_1845202971_22018022555" localSheetId="1">'0503769 (Печать)'!$A$68:$AA$68</definedName>
    <definedName name="TT_22018022163_1845202972_22018022556" localSheetId="1">'0503769 (Печать)'!$A$69:$AA$69</definedName>
    <definedName name="TT_22018022163_1845202975_22018022555" localSheetId="1">'0503769 (Печать)'!$A$72:$AA$72</definedName>
    <definedName name="TT_22018022163_1845202978_22018022555" localSheetId="1">'0503769 (Печать)'!$A$75:$AA$75</definedName>
    <definedName name="TT_22018022163_1845202980_22018022555" localSheetId="1">'0503769 (Печать)'!$A$77:$AA$77</definedName>
    <definedName name="TT_22018022163_1845202983_22018022555" localSheetId="1">'0503769 (Печать)'!$A$80:$AA$80</definedName>
    <definedName name="TT_22018022163_1845202986_22018022555" localSheetId="1">'0503769 (Печать)'!$A$83:$AA$83</definedName>
    <definedName name="TT_22018022163_1845202988_22018022555" localSheetId="1">'0503769 (Печать)'!$A$85:$AA$85</definedName>
    <definedName name="TT_22018022163_1845202991_22018022555" localSheetId="1">'0503769 (Печать)'!$A$88:$AA$88</definedName>
    <definedName name="TT_22018022163_1845202993_22018022555" localSheetId="1">'0503769 (Печать)'!$A$90:$AA$90</definedName>
    <definedName name="TT_22018022163_1845202995_22018022555" localSheetId="1">'0503769 (Печать)'!$A$92:$AA$92</definedName>
    <definedName name="TT_22018022163_1845202996_22018022556" localSheetId="1">'0503769 (Печать)'!$A$93:$AA$93</definedName>
    <definedName name="TT_22018022163_1845202998_22018022555" localSheetId="1">'0503769 (Печать)'!$A$95:$AA$95</definedName>
    <definedName name="TT_22018022163_1845202999_22018022556" localSheetId="1">'0503769 (Печать)'!$A$96:$AA$96</definedName>
    <definedName name="TT_22018022163_1845203001_22018022555" localSheetId="1">'0503769 (Печать)'!$A$98:$AA$98</definedName>
    <definedName name="TT_22018022163_1845203004_22018022555" localSheetId="1">'0503769 (Печать)'!$A$101:$AA$101</definedName>
    <definedName name="TT_22018022163_1845203006_22018022555" localSheetId="1">'0503769 (Печать)'!$A$103:$AA$103</definedName>
    <definedName name="TT_22018022163_1845203008_22018022555" localSheetId="1">'0503769 (Печать)'!$A$105:$AA$105</definedName>
    <definedName name="TT_22018022163_1845203010_22018022555" localSheetId="1">'0503769 (Печать)'!$A$107:$AA$107</definedName>
    <definedName name="TT_22018022163_1845203011_22018022556" localSheetId="1">'0503769 (Печать)'!$A$108:$AA$108</definedName>
    <definedName name="TT_22018022210_1845202837_22018022520" localSheetId="0">'0503769 (Ввод данных. Недетализ'!$A$23:$AB$23</definedName>
    <definedName name="TT_22018022210_1845202840_22018022520" localSheetId="0">'0503769 (Ввод данных. Недетализ'!$A$26:$AB$26</definedName>
    <definedName name="TT_22018022210_1845202842_22018022520" localSheetId="0">'0503769 (Ввод данных. Недетализ'!$A$28:$AB$28</definedName>
    <definedName name="TT_22018022210_1845202844_22018022520" localSheetId="0">'0503769 (Ввод данных. Недетализ'!$A$30:$AB$30</definedName>
    <definedName name="TT_22018022210_1845202846_22018022520" localSheetId="0">'0503769 (Ввод данных. Недетализ'!$A$32:$AB$32</definedName>
    <definedName name="TT_22018022210_1845202848_22018022520" localSheetId="0">'0503769 (Ввод данных. Недетализ'!$A$34:$AB$34</definedName>
    <definedName name="TT_22018022210_1845202850_22018022520" localSheetId="0">'0503769 (Ввод данных. Недетализ'!$A$36:$AB$36</definedName>
    <definedName name="TT_22018022210_1845202853_22018022520" localSheetId="0">'0503769 (Ввод данных. Недетализ'!$A$39:$AB$39</definedName>
    <definedName name="TT_22018022210_1845202855_22018022520" localSheetId="0">'0503769 (Ввод данных. Недетализ'!$A$41:$AB$41</definedName>
    <definedName name="TT_22018022210_1845202859_22018022520" localSheetId="0">'0503769 (Ввод данных. Недетализ'!$A$45:$AB$45</definedName>
    <definedName name="TT_22018022210_1845202862_22018022520" localSheetId="0">'0503769 (Ввод данных. Недетализ'!$A$48:$AB$48</definedName>
    <definedName name="TT_22018022210_1845202868_22018022520" localSheetId="0">'0503769 (Ввод данных. Недетализ'!$A$54:$AB$54</definedName>
    <definedName name="TT_22018022210_1845202870_22018022520" localSheetId="0">'0503769 (Ввод данных. Недетализ'!$A$56:$AB$56</definedName>
    <definedName name="TT_22018022210_1845202874_22018022520" localSheetId="0">'0503769 (Ввод данных. Недетализ'!$A$60:$AB$60</definedName>
    <definedName name="TT_22018022210_1845202876_22018022520" localSheetId="0">'0503769 (Ввод данных. Недетализ'!$A$62:$AB$62</definedName>
    <definedName name="TT_22018022210_1845202879_22018022520" localSheetId="0">'0503769 (Ввод данных. Недетализ'!$A$65:$AB$65</definedName>
    <definedName name="TT_22018022210_1845202882_22018022520" localSheetId="0">'0503769 (Ввод данных. Недетализ'!$A$68:$AB$68</definedName>
    <definedName name="TT_22018022210_1845202884_22018022520" localSheetId="0">'0503769 (Ввод данных. Недетализ'!$A$70:$AB$70</definedName>
    <definedName name="TT_22018022210_1845202887_22018022520" localSheetId="0">'0503769 (Ввод данных. Недетализ'!$A$73:$AB$73</definedName>
    <definedName name="TT_22018022210_1845202890_22018022520" localSheetId="0">'0503769 (Ввод данных. Недетализ'!$A$76:$AB$76</definedName>
    <definedName name="TT_22018022210_1845202894_22018022520" localSheetId="0">'0503769 (Ввод данных. Недетализ'!$A$80:$AB$80</definedName>
    <definedName name="TT_22018022210_1845202896_22018022520" localSheetId="0">'0503769 (Ввод данных. Недетализ'!$A$82:$AB$82</definedName>
    <definedName name="TT_22018022210_1845202898_22018022520" localSheetId="0">'0503769 (Ввод данных. Недетализ'!$A$84:$AB$84</definedName>
    <definedName name="TT_22018022210_1845202900_22018022520" localSheetId="0">'0503769 (Ввод данных. Недетализ'!$A$86:$AB$86</definedName>
    <definedName name="TT_22018022210_1845202902_22018022520" localSheetId="0">'0503769 (Ввод данных. Недетализ'!$A$88:$AB$88</definedName>
    <definedName name="TT_22018022210_1845202906_22018022520" localSheetId="0">'0503769 (Ввод данных. Недетализ'!$A$92:$AB$92</definedName>
    <definedName name="TT_22018022210_1845202909_22018022520" localSheetId="0">'0503769 (Ввод данных. Недетализ'!$A$95:$AB$95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31" i="2" l="1"/>
  <c r="X128" i="2"/>
  <c r="X125" i="2"/>
  <c r="X115" i="2"/>
  <c r="R115" i="2"/>
  <c r="X114" i="2"/>
  <c r="R114" i="2"/>
  <c r="X111" i="2"/>
  <c r="R111" i="2"/>
  <c r="X110" i="2"/>
  <c r="R110" i="2"/>
  <c r="X109" i="2"/>
  <c r="R109" i="2"/>
  <c r="X108" i="2"/>
  <c r="R108" i="2"/>
  <c r="X107" i="2"/>
  <c r="R107" i="2"/>
  <c r="X106" i="2"/>
  <c r="R106" i="2"/>
  <c r="X105" i="2"/>
  <c r="R105" i="2"/>
  <c r="X104" i="2"/>
  <c r="R104" i="2"/>
  <c r="X101" i="2"/>
  <c r="X98" i="2"/>
  <c r="R98" i="2"/>
  <c r="X94" i="2"/>
  <c r="R94" i="2"/>
  <c r="X93" i="2"/>
  <c r="R93" i="2"/>
  <c r="X91" i="2"/>
  <c r="R91" i="2"/>
  <c r="X90" i="2"/>
  <c r="R90" i="2"/>
  <c r="X89" i="2"/>
  <c r="R89" i="2"/>
  <c r="X87" i="2"/>
  <c r="R87" i="2"/>
  <c r="X85" i="2"/>
  <c r="R85" i="2"/>
  <c r="X83" i="2"/>
  <c r="R83" i="2"/>
  <c r="X81" i="2"/>
  <c r="R81" i="2"/>
  <c r="X79" i="2"/>
  <c r="R79" i="2"/>
  <c r="X78" i="2"/>
  <c r="R78" i="2"/>
  <c r="X77" i="2"/>
  <c r="R77" i="2"/>
  <c r="X75" i="2"/>
  <c r="R75" i="2"/>
  <c r="X74" i="2"/>
  <c r="R74" i="2"/>
  <c r="X72" i="2"/>
  <c r="R72" i="2"/>
  <c r="X71" i="2"/>
  <c r="R71" i="2"/>
  <c r="X69" i="2"/>
  <c r="R69" i="2"/>
  <c r="X67" i="2"/>
  <c r="R67" i="2"/>
  <c r="X66" i="2"/>
  <c r="R66" i="2"/>
  <c r="X64" i="2"/>
  <c r="R64" i="2"/>
  <c r="X63" i="2"/>
  <c r="R63" i="2"/>
  <c r="X61" i="2"/>
  <c r="R61" i="2"/>
  <c r="X59" i="2"/>
  <c r="R59" i="2"/>
  <c r="X58" i="2"/>
  <c r="R58" i="2"/>
  <c r="X57" i="2"/>
  <c r="R57" i="2"/>
  <c r="X55" i="2"/>
  <c r="R55" i="2"/>
  <c r="X53" i="2"/>
  <c r="R53" i="2"/>
  <c r="X52" i="2"/>
  <c r="R52" i="2"/>
  <c r="X51" i="2"/>
  <c r="R51" i="2"/>
  <c r="X50" i="2"/>
  <c r="R50" i="2"/>
  <c r="X49" i="2"/>
  <c r="R49" i="2"/>
  <c r="X47" i="2"/>
  <c r="R47" i="2"/>
  <c r="X46" i="2"/>
  <c r="R46" i="2"/>
  <c r="X44" i="2"/>
  <c r="R44" i="2"/>
  <c r="X43" i="2"/>
  <c r="R43" i="2"/>
  <c r="X42" i="2"/>
  <c r="R42" i="2"/>
  <c r="X40" i="2"/>
  <c r="R40" i="2"/>
  <c r="X38" i="2"/>
  <c r="R38" i="2"/>
  <c r="X37" i="2"/>
  <c r="R37" i="2"/>
  <c r="X35" i="2"/>
  <c r="R35" i="2"/>
  <c r="X33" i="2"/>
  <c r="R33" i="2"/>
  <c r="X31" i="2"/>
  <c r="R31" i="2"/>
  <c r="X29" i="2"/>
  <c r="R29" i="2"/>
  <c r="X27" i="2"/>
  <c r="R27" i="2"/>
  <c r="X25" i="2"/>
  <c r="R25" i="2"/>
  <c r="X24" i="2"/>
  <c r="R24" i="2"/>
  <c r="X22" i="2"/>
  <c r="R22" i="2"/>
  <c r="X21" i="2"/>
  <c r="R21" i="2"/>
  <c r="X18" i="2"/>
  <c r="R18" i="2"/>
</calcChain>
</file>

<file path=xl/sharedStrings.xml><?xml version="1.0" encoding="utf-8"?>
<sst xmlns="http://schemas.openxmlformats.org/spreadsheetml/2006/main" count="907" uniqueCount="278">
  <si>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</si>
  <si>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</si>
  <si>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</si>
  <si>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</si>
  <si>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</si>
  <si>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</si>
  <si>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</si>
  <si>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</si>
  <si>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</si>
  <si>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</si>
  <si>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</si>
  <si>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</si>
  <si>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</si>
  <si>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</si>
  <si>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</si>
  <si>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</si>
  <si>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</si>
  <si>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</si>
  <si>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</si>
  <si>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</si>
  <si>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</si>
  <si>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</si>
  <si>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</si>
  <si>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</si>
  <si>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</si>
  <si>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</si>
  <si>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</si>
  <si>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</si>
  <si>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</si>
  <si>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</si>
  <si>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</si>
  <si>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</si>
  <si>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</si>
  <si>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</si>
  <si>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</si>
  <si>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</si>
  <si>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</si>
  <si>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</si>
  <si>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</si>
  <si>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</si>
  <si>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</si>
  <si>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</si>
  <si>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</si>
  <si>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</si>
  <si>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</si>
  <si>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</si>
  <si>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</si>
  <si>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</si>
  <si>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</si>
  <si>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</si>
  <si>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</si>
  <si>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</si>
  <si>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</si>
  <si>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</si>
  <si>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Расходы</t>
  </si>
  <si>
    <t>07070000000000244</t>
  </si>
  <si>
    <t>230226</t>
  </si>
  <si>
    <t>004</t>
  </si>
  <si>
    <t>07020000000000244</t>
  </si>
  <si>
    <t>007</t>
  </si>
  <si>
    <t>Итого по коду счета</t>
  </si>
  <si>
    <t>230226000</t>
  </si>
  <si>
    <t>230231</t>
  </si>
  <si>
    <t>006</t>
  </si>
  <si>
    <t>230231000</t>
  </si>
  <si>
    <t>230301</t>
  </si>
  <si>
    <t>001</t>
  </si>
  <si>
    <t>230301000</t>
  </si>
  <si>
    <t>230302</t>
  </si>
  <si>
    <t>230302000</t>
  </si>
  <si>
    <t>230306</t>
  </si>
  <si>
    <t>230306000</t>
  </si>
  <si>
    <t>230307</t>
  </si>
  <si>
    <t>230307000</t>
  </si>
  <si>
    <t>230310</t>
  </si>
  <si>
    <t>230310000</t>
  </si>
  <si>
    <t>07020000000000111</t>
  </si>
  <si>
    <t>430211</t>
  </si>
  <si>
    <t>07070000000000111</t>
  </si>
  <si>
    <t>430211000</t>
  </si>
  <si>
    <t>430221</t>
  </si>
  <si>
    <t>430221000</t>
  </si>
  <si>
    <t>430223</t>
  </si>
  <si>
    <t>003</t>
  </si>
  <si>
    <t>07020000000000247</t>
  </si>
  <si>
    <t>430223000</t>
  </si>
  <si>
    <t>430225</t>
  </si>
  <si>
    <t>430225000</t>
  </si>
  <si>
    <t>430226</t>
  </si>
  <si>
    <t>002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</si>
  <si>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</si>
  <si>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</si>
  <si>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</si>
  <si>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</si>
  <si>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</si>
  <si>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</si>
  <si>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</si>
  <si>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</si>
  <si>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</si>
  <si>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</si>
  <si>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</si>
  <si>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</si>
  <si>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</si>
  <si>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</si>
  <si>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</si>
  <si>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</si>
  <si>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</si>
  <si>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</si>
  <si>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</si>
  <si>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</si>
  <si>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</si>
  <si>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</si>
  <si>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000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</si>
  <si>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</si>
  <si>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</si>
  <si>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</si>
  <si>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</si>
  <si>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</si>
  <si>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</si>
  <si>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</si>
  <si>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</si>
  <si>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530225</t>
  </si>
  <si>
    <t>530225000</t>
  </si>
  <si>
    <t>530226</t>
  </si>
  <si>
    <t>10030000000000244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</si>
  <si>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</si>
  <si>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</si>
  <si>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</si>
  <si>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</si>
  <si>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</si>
  <si>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</si>
  <si>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</si>
  <si>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07020000000000130</t>
  </si>
  <si>
    <t>440140131</t>
  </si>
  <si>
    <t>х</t>
  </si>
  <si>
    <t>07020000000000150</t>
  </si>
  <si>
    <t>540140152</t>
  </si>
  <si>
    <t>540140162</t>
  </si>
  <si>
    <t>07030000000000130</t>
  </si>
  <si>
    <t>07070000000000130</t>
  </si>
  <si>
    <t>08010000000000130</t>
  </si>
  <si>
    <t>08010000000000150</t>
  </si>
  <si>
    <t>10030000000000150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</si>
  <si>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</si>
  <si>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</si>
  <si>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</si>
  <si>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</si>
  <si>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</si>
  <si>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</si>
  <si>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</si>
  <si>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</si>
  <si>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</si>
  <si>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</si>
  <si>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</si>
  <si>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</si>
  <si>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</si>
  <si>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</si>
  <si>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</si>
  <si>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</si>
  <si>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</si>
  <si>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</si>
  <si>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</si>
  <si>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</si>
  <si>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230226004</t>
  </si>
  <si>
    <t>07070000000000244230226004</t>
  </si>
  <si>
    <t>230226007</t>
  </si>
  <si>
    <t>07020000000000244230226007</t>
  </si>
  <si>
    <t>230231004</t>
  </si>
  <si>
    <t>07020000000000244230231004</t>
  </si>
  <si>
    <t>230231006</t>
  </si>
  <si>
    <t>07020000000000244230231006</t>
  </si>
  <si>
    <t>Итого по коду
синтетического счета</t>
  </si>
  <si>
    <t>230200000</t>
  </si>
  <si>
    <t>230301001</t>
  </si>
  <si>
    <t>07020000000000244230301001</t>
  </si>
  <si>
    <t>230302001</t>
  </si>
  <si>
    <t>07020000000000244230302001</t>
  </si>
  <si>
    <t>230306001</t>
  </si>
  <si>
    <t>07020000000000244230306001</t>
  </si>
  <si>
    <t>230307001</t>
  </si>
  <si>
    <t>07020000000000244230307001</t>
  </si>
  <si>
    <t>230310001</t>
  </si>
  <si>
    <t>07020000000000244230310001</t>
  </si>
  <si>
    <t>230300000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</si>
  <si>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</si>
  <si>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</si>
  <si>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</si>
  <si>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</si>
  <si>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</si>
  <si>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</si>
  <si>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</si>
  <si>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</si>
  <si>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</si>
  <si>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</si>
  <si>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</si>
  <si>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</si>
  <si>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</si>
  <si>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</si>
  <si>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</si>
  <si>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</si>
  <si>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</si>
  <si>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</si>
  <si>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</si>
  <si>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</si>
  <si>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</si>
  <si>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</si>
  <si>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</si>
  <si>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</si>
  <si>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</si>
  <si>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</si>
  <si>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</si>
  <si>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</si>
  <si>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</si>
  <si>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</si>
  <si>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</si>
  <si>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</si>
  <si>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</si>
  <si>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</si>
  <si>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</si>
  <si>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</si>
  <si>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</si>
  <si>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</si>
  <si>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</si>
  <si>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</si>
  <si>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</si>
  <si>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</si>
  <si>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</si>
  <si>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</si>
  <si>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</si>
  <si>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</si>
  <si>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</si>
  <si>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</si>
  <si>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</si>
  <si>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</si>
  <si>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</si>
  <si>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</si>
  <si>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</si>
  <si>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</si>
  <si>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</si>
  <si>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</si>
  <si>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</si>
  <si>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</si>
  <si>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</si>
  <si>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530225004</t>
  </si>
  <si>
    <t>07020000000000244530225004</t>
  </si>
  <si>
    <t>530226004</t>
  </si>
  <si>
    <t>07020000000000244530226004</t>
  </si>
  <si>
    <t>10030000000000244530226004</t>
  </si>
  <si>
    <t>530226006</t>
  </si>
  <si>
    <t>07020000000000244530226006</t>
  </si>
  <si>
    <t>530231004</t>
  </si>
  <si>
    <t>07020000000000244530231004</t>
  </si>
  <si>
    <t>530231006</t>
  </si>
  <si>
    <t>07020000000000244530231006</t>
  </si>
  <si>
    <t>530200000</t>
  </si>
  <si>
    <t>07020000000000130440140131</t>
  </si>
  <si>
    <t>07020000000000150540140152</t>
  </si>
  <si>
    <t>07020000000000150540140162</t>
  </si>
  <si>
    <t>07030000000000130440140131</t>
  </si>
  <si>
    <t>07070000000000130440140131</t>
  </si>
  <si>
    <t>08010000000000130440140131</t>
  </si>
  <si>
    <t>08010000000000150540140152</t>
  </si>
  <si>
    <t>10030000000000150540140152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</si>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</sst>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5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3" borderId="16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19" xfId="1" applyNumberFormat="1" applyFont="1" applyFill="1" applyBorder="1" applyAlignment="1" applyProtection="1">
      <alignment horizontal="center" wrapText="1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3" borderId="17" xfId="1" applyNumberFormat="1" applyFont="1" applyFill="1" applyBorder="1" applyAlignment="1" applyProtection="1">
      <alignment horizontal="right"/>
      <protection locked="0"/>
    </xf>
    <xf numFmtId="164" fontId="2" fillId="4" borderId="17" xfId="1" applyNumberFormat="1" applyFont="1" applyFill="1" applyBorder="1" applyAlignment="1" applyProtection="1">
      <alignment horizontal="right"/>
    </xf>
    <xf numFmtId="164" fontId="2" fillId="5" borderId="17" xfId="1" applyNumberFormat="1" applyFont="1" applyFill="1" applyBorder="1" applyAlignment="1" applyProtection="1">
      <alignment horizontal="right"/>
    </xf>
    <xf numFmtId="164" fontId="2" fillId="5" borderId="20" xfId="1" applyNumberFormat="1" applyFont="1" applyFill="1" applyBorder="1" applyAlignment="1" applyProtection="1">
      <alignment horizontal="right"/>
    </xf>
    <xf numFmtId="0" fontId="2" fillId="3" borderId="0" xfId="1" applyNumberFormat="1" applyFont="1" applyFill="1" applyBorder="1" applyAlignment="1" applyProtection="1">
      <alignment horizontal="center"/>
    </xf>
    <xf numFmtId="49" fontId="2" fillId="3" borderId="0" xfId="1" applyNumberFormat="1" applyFont="1" applyFill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3" xfId="1" applyNumberFormat="1" applyFont="1" applyBorder="1" applyAlignment="1" applyProtection="1">
      <alignment horizontal="right"/>
    </xf>
    <xf numFmtId="0" fontId="10" fillId="2" borderId="24" xfId="1" applyFont="1" applyFill="1" applyBorder="1" applyAlignment="1" applyProtection="1">
      <alignment horizontal="left"/>
    </xf>
    <xf numFmtId="0" fontId="10" fillId="2" borderId="25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6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wrapText="1"/>
      <protection locked="0"/>
    </xf>
    <xf numFmtId="49" fontId="2" fillId="0" borderId="29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9" xfId="1" applyNumberFormat="1" applyFont="1" applyFill="1" applyBorder="1" applyAlignment="1" applyProtection="1">
      <alignment horizontal="center" wrapText="1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0" borderId="17" xfId="1" applyNumberFormat="1" applyFont="1" applyBorder="1" applyAlignment="1" applyProtection="1">
      <alignment horizontal="right"/>
      <protection locked="0"/>
    </xf>
    <xf numFmtId="164" fontId="2" fillId="6" borderId="17" xfId="1" applyNumberFormat="1" applyFont="1" applyFill="1" applyBorder="1" applyAlignment="1" applyProtection="1">
      <alignment horizontal="right"/>
    </xf>
    <xf numFmtId="164" fontId="2" fillId="2" borderId="17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7" borderId="21" xfId="1" applyNumberFormat="1" applyFont="1" applyFill="1" applyBorder="1" applyAlignment="1" applyProtection="1">
      <alignment horizontal="left" wrapText="1" indent="2"/>
    </xf>
    <xf numFmtId="49" fontId="2" fillId="7" borderId="7" xfId="1" applyNumberFormat="1" applyFont="1" applyFill="1" applyBorder="1" applyAlignment="1" applyProtection="1">
      <alignment horizontal="left" wrapText="1" indent="2"/>
    </xf>
    <xf numFmtId="49" fontId="2" fillId="7" borderId="22" xfId="1" applyNumberFormat="1" applyFont="1" applyFill="1" applyBorder="1" applyAlignment="1" applyProtection="1">
      <alignment horizontal="left" wrapText="1" indent="2"/>
    </xf>
    <xf numFmtId="49" fontId="2" fillId="7" borderId="30" xfId="1" applyNumberFormat="1" applyFont="1" applyFill="1" applyBorder="1" applyAlignment="1" applyProtection="1">
      <alignment horizontal="center" wrapText="1"/>
    </xf>
    <xf numFmtId="49" fontId="2" fillId="7" borderId="4" xfId="1" applyNumberFormat="1" applyFont="1" applyFill="1" applyBorder="1" applyAlignment="1" applyProtection="1">
      <alignment horizontal="center" wrapText="1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5" xfId="1" applyNumberFormat="1" applyFont="1" applyFill="1" applyBorder="1" applyAlignment="1" applyProtection="1">
      <alignment horizontal="right"/>
    </xf>
    <xf numFmtId="164" fontId="2" fillId="7" borderId="23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2" fillId="3" borderId="28" xfId="1" applyNumberFormat="1" applyFont="1" applyFill="1" applyBorder="1" applyAlignment="1" applyProtection="1">
      <alignment horizontal="center" wrapText="1"/>
      <protection locked="0"/>
    </xf>
    <xf numFmtId="49" fontId="2" fillId="3" borderId="3" xfId="1" applyNumberFormat="1" applyFont="1" applyFill="1" applyBorder="1" applyAlignment="1" applyProtection="1">
      <alignment horizontal="center" wrapText="1"/>
      <protection locked="0"/>
    </xf>
    <xf numFmtId="49" fontId="2" fillId="3" borderId="29" xfId="1" applyNumberFormat="1" applyFont="1" applyFill="1" applyBorder="1" applyAlignment="1" applyProtection="1">
      <alignment horizontal="center" wrapText="1"/>
      <protection locked="0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5" xfId="1" applyNumberFormat="1" applyFont="1" applyFill="1" applyBorder="1" applyAlignment="1" applyProtection="1">
      <alignment horizontal="center" wrapText="1"/>
    </xf>
    <xf numFmtId="49" fontId="11" fillId="0" borderId="25" xfId="1" applyNumberFormat="1" applyFont="1" applyFill="1" applyBorder="1" applyAlignment="1" applyProtection="1">
      <alignment horizontal="center" wrapText="1"/>
    </xf>
    <xf numFmtId="164" fontId="2" fillId="0" borderId="2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7" xfId="1" applyNumberFormat="1" applyFont="1" applyFill="1" applyBorder="1" applyAlignment="1" applyProtection="1">
      <alignment horizontal="right"/>
    </xf>
    <xf numFmtId="0" fontId="12" fillId="2" borderId="24" xfId="1" applyFont="1" applyFill="1" applyBorder="1" applyAlignment="1" applyProtection="1">
      <alignment horizontal="left" wrapText="1"/>
    </xf>
    <xf numFmtId="0" fontId="12" fillId="2" borderId="25" xfId="1" applyFont="1" applyFill="1" applyBorder="1" applyAlignment="1" applyProtection="1">
      <alignment horizontal="left" wrapText="1"/>
    </xf>
    <xf numFmtId="49" fontId="2" fillId="5" borderId="28" xfId="1" applyNumberFormat="1" applyFont="1" applyFill="1" applyBorder="1" applyAlignment="1" applyProtection="1">
      <alignment horizontal="center" wrapText="1"/>
    </xf>
    <xf numFmtId="49" fontId="2" fillId="5" borderId="3" xfId="1" applyNumberFormat="1" applyFont="1" applyFill="1" applyBorder="1" applyAlignment="1" applyProtection="1">
      <alignment horizontal="center" wrapText="1"/>
    </xf>
    <xf numFmtId="49" fontId="2" fillId="3" borderId="31" xfId="1" applyNumberFormat="1" applyFont="1" applyFill="1" applyBorder="1" applyAlignment="1" applyProtection="1">
      <alignment horizontal="center" wrapText="1"/>
      <protection locked="0"/>
    </xf>
    <xf numFmtId="49" fontId="2" fillId="3" borderId="32" xfId="1" applyNumberFormat="1" applyFont="1" applyFill="1" applyBorder="1" applyAlignment="1" applyProtection="1">
      <alignment horizontal="center" wrapText="1"/>
      <protection locked="0"/>
    </xf>
    <xf numFmtId="164" fontId="2" fillId="5" borderId="33" xfId="1" applyNumberFormat="1" applyFont="1" applyFill="1" applyBorder="1" applyAlignment="1" applyProtection="1">
      <alignment horizontal="center"/>
    </xf>
    <xf numFmtId="164" fontId="2" fillId="5" borderId="3" xfId="1" applyNumberFormat="1" applyFont="1" applyFill="1" applyBorder="1" applyAlignment="1" applyProtection="1">
      <alignment horizontal="center"/>
    </xf>
    <xf numFmtId="164" fontId="2" fillId="5" borderId="32" xfId="1" applyNumberFormat="1" applyFont="1" applyFill="1" applyBorder="1" applyAlignment="1" applyProtection="1">
      <alignment horizontal="center"/>
    </xf>
    <xf numFmtId="164" fontId="2" fillId="3" borderId="20" xfId="1" applyNumberFormat="1" applyFont="1" applyFill="1" applyBorder="1" applyAlignment="1" applyProtection="1">
      <alignment horizontal="right"/>
      <protection locked="0"/>
    </xf>
    <xf numFmtId="49" fontId="2" fillId="0" borderId="34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6" xfId="1" applyFont="1" applyBorder="1" applyAlignment="1" applyProtection="1">
      <alignment horizontal="right"/>
    </xf>
    <xf numFmtId="0" fontId="2" fillId="0" borderId="36" xfId="1" applyFont="1" applyBorder="1" applyAlignment="1" applyProtection="1">
      <alignment horizontal="right"/>
    </xf>
    <xf numFmtId="0" fontId="2" fillId="0" borderId="37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3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30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6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3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4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8" xfId="1" applyNumberFormat="1" applyFont="1" applyFill="1" applyBorder="1" applyAlignment="1" applyProtection="1">
      <alignment horizontal="center" wrapText="1"/>
      <protection locked="0"/>
    </xf>
    <xf numFmtId="164" fontId="2" fillId="0" borderId="36" xfId="1" applyNumberFormat="1" applyFont="1" applyBorder="1" applyAlignment="1" applyProtection="1">
      <alignment horizontal="right"/>
      <protection locked="0"/>
    </xf>
    <xf numFmtId="164" fontId="2" fillId="2" borderId="39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36" xfId="1" applyNumberFormat="1" applyFont="1" applyFill="1" applyBorder="1" applyAlignment="1" applyProtection="1">
      <alignment horizontal="center"/>
    </xf>
    <xf numFmtId="164" fontId="2" fillId="6" borderId="36" xfId="1" applyNumberFormat="1" applyFont="1" applyFill="1" applyBorder="1" applyAlignment="1" applyProtection="1">
      <alignment horizontal="right"/>
    </xf>
    <xf numFmtId="164" fontId="2" fillId="0" borderId="36" xfId="1" applyNumberFormat="1" applyFont="1" applyFill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3" xfId="1" applyNumberFormat="1" applyFont="1" applyFill="1" applyBorder="1" applyAlignment="1" applyProtection="1">
      <alignment horizontal="center"/>
    </xf>
    <xf numFmtId="49" fontId="2" fillId="0" borderId="30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17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41" xfId="1" applyNumberFormat="1" applyFont="1" applyBorder="1" applyAlignment="1" applyProtection="1">
      <alignment horizontal="center" wrapText="1"/>
      <protection locked="0"/>
    </xf>
    <xf numFmtId="164" fontId="2" fillId="0" borderId="26" xfId="1" applyNumberFormat="1" applyFont="1" applyBorder="1" applyAlignment="1" applyProtection="1">
      <alignment horizontal="right"/>
      <protection locked="0"/>
    </xf>
    <xf numFmtId="164" fontId="2" fillId="2" borderId="42" xfId="1" applyNumberFormat="1" applyFont="1" applyFill="1" applyBorder="1" applyAlignment="1" applyProtection="1">
      <alignment horizontal="center"/>
    </xf>
    <xf numFmtId="164" fontId="2" fillId="2" borderId="25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4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5" xfId="1" applyFont="1" applyFill="1" applyBorder="1" applyAlignment="1" applyProtection="1">
      <alignment horizontal="left"/>
    </xf>
    <xf numFmtId="164" fontId="2" fillId="2" borderId="46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164" fontId="2" fillId="2" borderId="47" xfId="1" applyNumberFormat="1" applyFont="1" applyFill="1" applyBorder="1" applyAlignment="1" applyProtection="1">
      <alignment horizontal="center"/>
    </xf>
    <xf numFmtId="49" fontId="9" fillId="3" borderId="16" xfId="1" applyNumberFormat="1" applyFont="1" applyFill="1" applyBorder="1" applyAlignment="1" applyProtection="1">
      <alignment horizontal="center"/>
      <protection locked="0"/>
    </xf>
    <xf numFmtId="49" fontId="9" fillId="3" borderId="17" xfId="1" applyNumberFormat="1" applyFont="1" applyFill="1" applyBorder="1" applyAlignment="1" applyProtection="1">
      <alignment horizontal="center"/>
      <protection locked="0"/>
    </xf>
    <xf numFmtId="49" fontId="9" fillId="3" borderId="18" xfId="1" applyNumberFormat="1" applyFont="1" applyFill="1" applyBorder="1" applyAlignment="1" applyProtection="1">
      <alignment horizontal="center"/>
      <protection locked="0"/>
    </xf>
    <xf numFmtId="49" fontId="9" fillId="3" borderId="3" xfId="1" applyNumberFormat="1" applyFont="1" applyFill="1" applyBorder="1" applyAlignment="1" applyProtection="1">
      <alignment horizontal="center"/>
      <protection locked="0"/>
    </xf>
    <xf numFmtId="49" fontId="9" fillId="3" borderId="19" xfId="1" applyNumberFormat="1" applyFont="1" applyFill="1" applyBorder="1" applyAlignment="1" applyProtection="1">
      <alignment horizontal="center"/>
      <protection locked="0"/>
    </xf>
    <xf numFmtId="164" fontId="9" fillId="3" borderId="17" xfId="1" applyNumberFormat="1" applyFont="1" applyFill="1" applyBorder="1" applyAlignment="1" applyProtection="1">
      <alignment horizontal="right"/>
      <protection locked="0"/>
    </xf>
    <xf numFmtId="49" fontId="2" fillId="3" borderId="33" xfId="1" applyNumberFormat="1" applyFont="1" applyFill="1" applyBorder="1" applyAlignment="1" applyProtection="1">
      <alignment horizontal="right" wrapText="1"/>
      <protection locked="0"/>
    </xf>
    <xf numFmtId="49" fontId="13" fillId="3" borderId="48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  <protection locked="0"/>
    </xf>
    <xf numFmtId="49" fontId="2" fillId="3" borderId="17" xfId="1" applyNumberFormat="1" applyFont="1" applyFill="1" applyBorder="1" applyAlignment="1" applyProtection="1">
      <alignment horizontal="center" wrapText="1"/>
      <protection locked="0"/>
    </xf>
    <xf numFmtId="49" fontId="2" fillId="3" borderId="17" xfId="1" applyNumberFormat="1" applyFont="1" applyFill="1" applyBorder="1" applyAlignment="1" applyProtection="1">
      <alignment horizontal="left" wrapText="1"/>
      <protection locked="0"/>
    </xf>
    <xf numFmtId="49" fontId="2" fillId="3" borderId="20" xfId="1" applyNumberFormat="1" applyFont="1" applyFill="1" applyBorder="1" applyAlignment="1" applyProtection="1">
      <alignment horizontal="left" wrapText="1"/>
      <protection locked="0"/>
    </xf>
    <xf numFmtId="0" fontId="2" fillId="3" borderId="0" xfId="1" applyNumberFormat="1" applyFont="1" applyFill="1" applyBorder="1" applyAlignment="1" applyProtection="1">
      <alignment horizontal="center" wrapText="1"/>
    </xf>
    <xf numFmtId="49" fontId="2" fillId="3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3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27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2" xfId="1" applyNumberFormat="1" applyFont="1" applyBorder="1" applyAlignment="1" applyProtection="1">
      <alignment horizontal="center"/>
    </xf>
    <xf numFmtId="49" fontId="9" fillId="0" borderId="17" xfId="1" applyNumberFormat="1" applyFont="1" applyBorder="1" applyAlignment="1" applyProtection="1">
      <alignment horizontal="center"/>
    </xf>
    <xf numFmtId="49" fontId="9" fillId="0" borderId="18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2" xfId="1" applyNumberFormat="1" applyFont="1" applyBorder="1" applyAlignment="1" applyProtection="1">
      <alignment horizontal="center"/>
    </xf>
    <xf numFmtId="164" fontId="9" fillId="0" borderId="17" xfId="1" applyNumberFormat="1" applyFont="1" applyBorder="1" applyAlignment="1" applyProtection="1">
      <alignment horizontal="right"/>
    </xf>
    <xf numFmtId="164" fontId="2" fillId="0" borderId="33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2" xfId="1" applyNumberFormat="1" applyFont="1" applyFill="1" applyBorder="1" applyAlignment="1" applyProtection="1">
      <alignment horizontal="left" wrapText="1"/>
    </xf>
    <xf numFmtId="164" fontId="2" fillId="0" borderId="17" xfId="1" applyNumberFormat="1" applyFont="1" applyFill="1" applyBorder="1" applyAlignment="1" applyProtection="1">
      <alignment horizontal="center" wrapText="1"/>
    </xf>
    <xf numFmtId="0" fontId="2" fillId="0" borderId="17" xfId="1" applyNumberFormat="1" applyFont="1" applyBorder="1" applyAlignment="1" applyProtection="1">
      <alignment horizontal="left" wrapText="1"/>
    </xf>
    <xf numFmtId="164" fontId="2" fillId="0" borderId="17" xfId="1" applyNumberFormat="1" applyFont="1" applyBorder="1" applyAlignment="1" applyProtection="1">
      <alignment horizontal="center" wrapText="1"/>
    </xf>
    <xf numFmtId="0" fontId="2" fillId="0" borderId="33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2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16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164" fontId="2" fillId="0" borderId="33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7" xfId="1" applyNumberFormat="1" applyFont="1" applyFill="1" applyBorder="1" applyAlignment="1" applyProtection="1">
      <alignment horizontal="right"/>
    </xf>
    <xf numFmtId="164" fontId="2" fillId="8" borderId="33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11" fillId="7" borderId="21" xfId="1" applyNumberFormat="1" applyFont="1" applyFill="1" applyBorder="1" applyAlignment="1" applyProtection="1">
      <alignment horizontal="right" wrapText="1"/>
    </xf>
    <xf numFmtId="49" fontId="11" fillId="7" borderId="7" xfId="1" applyNumberFormat="1" applyFont="1" applyFill="1" applyBorder="1" applyAlignment="1" applyProtection="1">
      <alignment horizontal="right" wrapText="1"/>
    </xf>
    <xf numFmtId="49" fontId="10" fillId="7" borderId="56" xfId="1" applyNumberFormat="1" applyFont="1" applyFill="1" applyBorder="1" applyAlignment="1" applyProtection="1">
      <alignment horizontal="center" wrapText="1"/>
    </xf>
    <xf numFmtId="164" fontId="11" fillId="7" borderId="4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5" xfId="1" applyNumberFormat="1" applyFont="1" applyFill="1" applyBorder="1" applyAlignment="1" applyProtection="1">
      <alignment horizontal="right"/>
    </xf>
    <xf numFmtId="164" fontId="11" fillId="7" borderId="6" xfId="1" applyNumberFormat="1" applyFont="1" applyFill="1" applyBorder="1" applyAlignment="1" applyProtection="1">
      <alignment horizontal="right"/>
    </xf>
    <xf numFmtId="164" fontId="11" fillId="7" borderId="23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7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4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17" xfId="1" applyNumberFormat="1" applyFont="1" applyBorder="1" applyAlignment="1" applyProtection="1">
      <alignment horizontal="center"/>
    </xf>
    <xf numFmtId="164" fontId="2" fillId="0" borderId="33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4" xfId="1" applyNumberFormat="1" applyFont="1" applyBorder="1" applyAlignment="1" applyProtection="1">
      <alignment horizontal="right" wrapText="1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43" xfId="1" applyNumberFormat="1" applyFont="1" applyBorder="1" applyAlignment="1" applyProtection="1">
      <alignment horizontal="right" wrapText="1"/>
    </xf>
    <xf numFmtId="49" fontId="2" fillId="0" borderId="27" xfId="1" applyNumberFormat="1" applyFont="1" applyBorder="1" applyAlignment="1" applyProtection="1">
      <alignment horizontal="center" wrapText="1"/>
    </xf>
    <xf numFmtId="164" fontId="2" fillId="0" borderId="32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6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49" fontId="9" fillId="3" borderId="17" xfId="1" applyNumberFormat="1" applyFont="1" applyFill="1" applyBorder="1" applyAlignment="1" applyProtection="1">
      <alignment horizontal="center"/>
    </xf>
    <xf numFmtId="164" fontId="9" fillId="3" borderId="17" xfId="1" applyNumberFormat="1" applyFont="1" applyFill="1" applyBorder="1" applyAlignment="1" applyProtection="1">
      <alignment horizontal="right"/>
    </xf>
    <xf numFmtId="49" fontId="2" fillId="3" borderId="33" xfId="1" applyNumberFormat="1" applyFont="1" applyFill="1" applyBorder="1" applyAlignment="1" applyProtection="1">
      <alignment horizontal="right" wrapText="1"/>
    </xf>
    <xf numFmtId="49" fontId="13" fillId="3" borderId="3" xfId="1" applyNumberFormat="1" applyFont="1" applyFill="1" applyBorder="1" applyAlignment="1" applyProtection="1">
      <alignment horizontal="center" wrapText="1"/>
    </xf>
    <xf numFmtId="49" fontId="2" fillId="3" borderId="32" xfId="1" applyNumberFormat="1" applyFont="1" applyFill="1" applyBorder="1" applyAlignment="1" applyProtection="1">
      <alignment horizontal="left" wrapText="1"/>
    </xf>
    <xf numFmtId="49" fontId="2" fillId="3" borderId="17" xfId="1" applyNumberFormat="1" applyFont="1" applyFill="1" applyBorder="1" applyAlignment="1" applyProtection="1">
      <alignment horizontal="center" wrapText="1"/>
    </xf>
    <xf numFmtId="0" fontId="2" fillId="3" borderId="17" xfId="1" applyNumberFormat="1" applyFont="1" applyFill="1" applyBorder="1" applyAlignment="1" applyProtection="1">
      <alignment horizontal="left" wrapText="1"/>
    </xf>
    <xf numFmtId="49" fontId="2" fillId="3" borderId="20" xfId="1" applyNumberFormat="1" applyFont="1" applyFill="1" applyBorder="1" applyAlignment="1" applyProtection="1">
      <alignment horizontal="center" wrapText="1"/>
    </xf>
    <xf numFmtId="0" fontId="2" fillId="3" borderId="4" xfId="1" applyNumberFormat="1" applyFont="1" applyFill="1" applyBorder="1" applyAlignment="1" applyProtection="1">
      <alignment horizontal="left" wrapText="1"/>
    </xf>
    <xf numFmtId="0" fontId="2" fillId="3" borderId="5" xfId="1" applyNumberFormat="1" applyFont="1" applyFill="1" applyBorder="1" applyAlignment="1" applyProtection="1">
      <alignment horizontal="left" wrapText="1"/>
    </xf>
    <xf numFmtId="0" fontId="2" fillId="3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4" xfId="1" applyFont="1" applyBorder="1" applyProtection="1"/>
    <xf numFmtId="0" fontId="2" fillId="0" borderId="24" xfId="1" applyFont="1" applyBorder="1" applyProtection="1"/>
    <xf numFmtId="0" fontId="2" fillId="0" borderId="25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3" borderId="68" xfId="4" applyFont="1" applyFill="1" applyBorder="1" applyAlignment="1">
      <alignment horizontal="right" indent="1"/>
    </xf>
    <xf numFmtId="0" fontId="18" fillId="3" borderId="69" xfId="4" applyFont="1" applyFill="1" applyBorder="1" applyAlignment="1">
      <alignment horizontal="right" indent="1"/>
    </xf>
    <xf numFmtId="49" fontId="19" fillId="3" borderId="69" xfId="2" applyNumberFormat="1" applyFont="1" applyFill="1" applyBorder="1" applyAlignment="1" applyProtection="1">
      <alignment horizontal="left" indent="1"/>
    </xf>
    <xf numFmtId="49" fontId="19" fillId="3" borderId="70" xfId="2" applyNumberFormat="1" applyFont="1" applyFill="1" applyBorder="1" applyAlignment="1" applyProtection="1">
      <alignment horizontal="left" indent="1"/>
    </xf>
    <xf numFmtId="0" fontId="18" fillId="3" borderId="71" xfId="4" applyFont="1" applyFill="1" applyBorder="1" applyAlignment="1">
      <alignment horizontal="right" indent="1"/>
    </xf>
    <xf numFmtId="0" fontId="18" fillId="3" borderId="0" xfId="4" applyFont="1" applyFill="1" applyBorder="1" applyAlignment="1">
      <alignment horizontal="right" indent="1"/>
    </xf>
    <xf numFmtId="14" fontId="19" fillId="3" borderId="0" xfId="2" applyNumberFormat="1" applyFont="1" applyFill="1" applyBorder="1" applyAlignment="1" applyProtection="1">
      <alignment horizontal="left" indent="1"/>
    </xf>
    <xf numFmtId="14" fontId="19" fillId="3" borderId="72" xfId="2" applyNumberFormat="1" applyFont="1" applyFill="1" applyBorder="1" applyAlignment="1" applyProtection="1">
      <alignment horizontal="left" indent="1"/>
    </xf>
    <xf numFmtId="49" fontId="19" fillId="3" borderId="0" xfId="2" applyNumberFormat="1" applyFont="1" applyFill="1" applyBorder="1" applyAlignment="1" applyProtection="1">
      <alignment horizontal="left" indent="1"/>
    </xf>
    <xf numFmtId="49" fontId="19" fillId="3" borderId="72" xfId="2" applyNumberFormat="1" applyFont="1" applyFill="1" applyBorder="1" applyAlignment="1" applyProtection="1">
      <alignment horizontal="left" indent="1"/>
    </xf>
    <xf numFmtId="0" fontId="18" fillId="3" borderId="73" xfId="4" applyFont="1" applyFill="1" applyBorder="1" applyAlignment="1">
      <alignment horizontal="right" indent="1"/>
    </xf>
    <xf numFmtId="0" fontId="18" fillId="3" borderId="74" xfId="4" applyFont="1" applyFill="1" applyBorder="1" applyAlignment="1">
      <alignment horizontal="right" indent="1"/>
    </xf>
    <xf numFmtId="49" fontId="19" fillId="3" borderId="74" xfId="2" applyNumberFormat="1" applyFont="1" applyFill="1" applyBorder="1" applyAlignment="1" applyProtection="1">
      <alignment horizontal="left" wrapText="1" indent="1"/>
    </xf>
    <xf numFmtId="49" fontId="19" fillId="3" borderId="75" xfId="2" applyNumberFormat="1" applyFont="1" applyFill="1" applyBorder="1" applyAlignment="1" applyProtection="1">
      <alignment horizontal="left" wrapText="1" indent="1"/>
    </xf>
    <xf numFmtId="0" fontId="4" fillId="3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134</xdr:row>
      <xdr:rowOff>28575</xdr:rowOff>
    </xdr:from>
    <xdr:to>
      <xdr:col>11</xdr:col>
      <xdr:colOff>123825</xdr:colOff>
      <xdr:row>134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247554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33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x14ac:dyDescent="0.2">
      <c r="A18" s="61"/>
      <c r="B18" s="62"/>
      <c r="C18" s="62"/>
      <c r="D18" s="63"/>
      <c r="E18" s="64"/>
      <c r="F18" s="65"/>
      <c r="G18" s="66"/>
      <c r="H18" s="67"/>
      <c r="I18" s="67"/>
      <c r="J18" s="67"/>
      <c r="K18" s="67"/>
      <c r="L18" s="67"/>
      <c r="M18" s="67"/>
      <c r="N18" s="66"/>
      <c r="O18" s="66"/>
      <c r="P18" s="66"/>
      <c r="Q18" s="66"/>
      <c r="R18" s="68">
        <f>G18+N18-P18</f>
        <v>0</v>
      </c>
      <c r="S18" s="66"/>
      <c r="T18" s="66"/>
      <c r="U18" s="69"/>
      <c r="V18" s="69"/>
      <c r="W18" s="70"/>
      <c r="X18" s="71" t="str">
        <f>IF(A18="","00000000000000000",A18)&amp;IF(E18="","000000",E18)&amp;IF(F18="","000",F18)</f>
        <v>00000000000000000000000000</v>
      </c>
      <c r="Y18" s="72"/>
      <c r="Z18" s="72"/>
      <c r="AA18" s="72"/>
      <c r="AB18" s="72"/>
      <c r="AC18" s="73"/>
      <c r="AD18" s="74"/>
      <c r="AE18" s="75"/>
      <c r="AF18" s="76"/>
    </row>
    <row r="19" spans="1:32" hidden="1" x14ac:dyDescent="0.2">
      <c r="A19" s="77"/>
      <c r="B19" s="78"/>
      <c r="C19" s="78"/>
      <c r="D19" s="79"/>
      <c r="E19" s="80"/>
      <c r="F19" s="80"/>
      <c r="G19" s="81"/>
      <c r="H19" s="82"/>
      <c r="I19" s="82"/>
      <c r="J19" s="82"/>
      <c r="K19" s="82"/>
      <c r="L19" s="82"/>
      <c r="M19" s="82"/>
      <c r="N19" s="81"/>
      <c r="O19" s="81"/>
      <c r="P19" s="81"/>
      <c r="Q19" s="81"/>
      <c r="R19" s="83"/>
      <c r="S19" s="81"/>
      <c r="T19" s="81"/>
      <c r="U19" s="81"/>
      <c r="V19" s="81"/>
      <c r="W19" s="84"/>
      <c r="X19" s="22"/>
      <c r="Y19" s="22"/>
      <c r="Z19" s="22"/>
      <c r="AA19" s="22"/>
      <c r="AB19" s="22"/>
      <c r="AC19" s="73"/>
      <c r="AD19" s="74"/>
      <c r="AE19" s="75"/>
      <c r="AF19" s="76"/>
    </row>
    <row r="20" spans="1:32" x14ac:dyDescent="0.2">
      <c r="A20" s="85" t="s">
        <v>54</v>
      </c>
      <c r="B20" s="86"/>
      <c r="C20" s="86"/>
      <c r="D20" s="86"/>
      <c r="E20" s="86"/>
      <c r="F20" s="86"/>
      <c r="G20" s="87"/>
      <c r="H20" s="88"/>
      <c r="I20" s="88"/>
      <c r="J20" s="88"/>
      <c r="K20" s="88"/>
      <c r="L20" s="88"/>
      <c r="M20" s="88"/>
      <c r="N20" s="87"/>
      <c r="O20" s="87"/>
      <c r="P20" s="87"/>
      <c r="Q20" s="87"/>
      <c r="R20" s="87"/>
      <c r="S20" s="87"/>
      <c r="T20" s="87"/>
      <c r="U20" s="87"/>
      <c r="V20" s="87"/>
      <c r="W20" s="89"/>
      <c r="X20" s="20"/>
      <c r="Y20" s="20"/>
      <c r="Z20" s="20"/>
      <c r="AA20" s="20"/>
      <c r="AB20" s="20"/>
      <c r="AC20" s="55"/>
    </row>
    <row r="21" spans="1:32" ht="12.75" customHeight="1" x14ac:dyDescent="0.2">
      <c r="A21" s="90" t="s">
        <v>55</v>
      </c>
      <c r="B21" s="19"/>
      <c r="C21" s="19"/>
      <c r="D21" s="91"/>
      <c r="E21" s="92" t="s">
        <v>56</v>
      </c>
      <c r="F21" s="93" t="s">
        <v>57</v>
      </c>
      <c r="G21" s="94">
        <v>0</v>
      </c>
      <c r="H21" s="95">
        <v>0</v>
      </c>
      <c r="I21" s="95"/>
      <c r="J21" s="95"/>
      <c r="K21" s="95">
        <v>0</v>
      </c>
      <c r="L21" s="95"/>
      <c r="M21" s="95"/>
      <c r="N21" s="94">
        <v>67333.64</v>
      </c>
      <c r="O21" s="94">
        <v>67333.64</v>
      </c>
      <c r="P21" s="94">
        <v>67333.64</v>
      </c>
      <c r="Q21" s="94">
        <v>0</v>
      </c>
      <c r="R21" s="96">
        <f>G21+N21-P21</f>
        <v>0</v>
      </c>
      <c r="S21" s="94">
        <v>0</v>
      </c>
      <c r="T21" s="94">
        <v>0</v>
      </c>
      <c r="U21" s="97">
        <v>0</v>
      </c>
      <c r="V21" s="97">
        <v>0</v>
      </c>
      <c r="W21" s="98">
        <v>0</v>
      </c>
      <c r="X21" s="99" t="str">
        <f>IF(A21="","00000000000000000",A21)&amp;IF(E21="","000000",E21)&amp;IF(F21="","000",F21)</f>
        <v>07070000000000244230226004</v>
      </c>
      <c r="Y21" s="22"/>
      <c r="Z21" s="22"/>
      <c r="AA21" s="22"/>
      <c r="AB21" s="22"/>
      <c r="AC21" s="73"/>
      <c r="AD21" s="74"/>
      <c r="AE21" s="75"/>
      <c r="AF21" s="76"/>
    </row>
    <row r="22" spans="1:32" ht="12.75" customHeight="1" x14ac:dyDescent="0.2">
      <c r="A22" s="100" t="s">
        <v>58</v>
      </c>
      <c r="B22" s="101"/>
      <c r="C22" s="101"/>
      <c r="D22" s="102"/>
      <c r="E22" s="92" t="s">
        <v>56</v>
      </c>
      <c r="F22" s="93" t="s">
        <v>59</v>
      </c>
      <c r="G22" s="94">
        <v>0</v>
      </c>
      <c r="H22" s="95">
        <v>0</v>
      </c>
      <c r="I22" s="95"/>
      <c r="J22" s="95"/>
      <c r="K22" s="95">
        <v>0</v>
      </c>
      <c r="L22" s="95"/>
      <c r="M22" s="95"/>
      <c r="N22" s="94">
        <v>101724.96</v>
      </c>
      <c r="O22" s="94">
        <v>90866.96</v>
      </c>
      <c r="P22" s="94">
        <v>101724.96</v>
      </c>
      <c r="Q22" s="94">
        <v>11812</v>
      </c>
      <c r="R22" s="96">
        <f t="shared" ref="R22:R85" si="0">G22+N22-P22</f>
        <v>0</v>
      </c>
      <c r="S22" s="94">
        <v>0</v>
      </c>
      <c r="T22" s="94">
        <v>0</v>
      </c>
      <c r="U22" s="97">
        <v>0</v>
      </c>
      <c r="V22" s="97">
        <v>0</v>
      </c>
      <c r="W22" s="98">
        <v>0</v>
      </c>
      <c r="X22" s="99" t="str">
        <f t="shared" ref="X22:X85" si="1">IF(A22="","00000000000000000",A22)&amp;IF(E22="","000000",E22)&amp;IF(F22="","000",F22)</f>
        <v>07020000000000244230226007</v>
      </c>
      <c r="Y22" s="22"/>
      <c r="Z22" s="22"/>
      <c r="AA22" s="22"/>
      <c r="AB22" s="22"/>
      <c r="AC22" s="73"/>
      <c r="AD22" s="74"/>
      <c r="AE22" s="75"/>
      <c r="AF22" s="76"/>
    </row>
    <row r="23" spans="1:32" ht="12.75" customHeight="1" x14ac:dyDescent="0.2">
      <c r="A23" s="103" t="s">
        <v>60</v>
      </c>
      <c r="B23" s="104"/>
      <c r="C23" s="104"/>
      <c r="D23" s="105"/>
      <c r="E23" s="106" t="s">
        <v>61</v>
      </c>
      <c r="F23" s="107"/>
      <c r="G23" s="108">
        <v>0</v>
      </c>
      <c r="H23" s="109">
        <v>0</v>
      </c>
      <c r="I23" s="109"/>
      <c r="J23" s="109"/>
      <c r="K23" s="109">
        <v>0</v>
      </c>
      <c r="L23" s="109"/>
      <c r="M23" s="109"/>
      <c r="N23" s="108">
        <v>169058.6</v>
      </c>
      <c r="O23" s="108">
        <v>158200.6</v>
      </c>
      <c r="P23" s="108">
        <v>169058.6</v>
      </c>
      <c r="Q23" s="108">
        <v>11812</v>
      </c>
      <c r="R23" s="108">
        <v>0</v>
      </c>
      <c r="S23" s="108">
        <v>0</v>
      </c>
      <c r="T23" s="108">
        <v>0</v>
      </c>
      <c r="U23" s="108">
        <v>0</v>
      </c>
      <c r="V23" s="108">
        <v>0</v>
      </c>
      <c r="W23" s="110">
        <v>0</v>
      </c>
      <c r="X23" s="111"/>
      <c r="Y23" s="111"/>
      <c r="Z23" s="111"/>
      <c r="AA23" s="111"/>
      <c r="AB23" s="111"/>
      <c r="AC23" s="73"/>
      <c r="AD23" s="74"/>
      <c r="AE23" s="75"/>
      <c r="AF23" s="76"/>
    </row>
    <row r="24" spans="1:32" ht="12.75" customHeight="1" x14ac:dyDescent="0.2">
      <c r="A24" s="100" t="s">
        <v>58</v>
      </c>
      <c r="B24" s="101"/>
      <c r="C24" s="101"/>
      <c r="D24" s="102"/>
      <c r="E24" s="92" t="s">
        <v>62</v>
      </c>
      <c r="F24" s="93" t="s">
        <v>57</v>
      </c>
      <c r="G24" s="94">
        <v>0</v>
      </c>
      <c r="H24" s="95">
        <v>0</v>
      </c>
      <c r="I24" s="95"/>
      <c r="J24" s="95"/>
      <c r="K24" s="95">
        <v>0</v>
      </c>
      <c r="L24" s="95"/>
      <c r="M24" s="95"/>
      <c r="N24" s="94">
        <v>12500</v>
      </c>
      <c r="O24" s="94">
        <v>12500</v>
      </c>
      <c r="P24" s="94">
        <v>12500</v>
      </c>
      <c r="Q24" s="94">
        <v>0</v>
      </c>
      <c r="R24" s="96">
        <f t="shared" si="0"/>
        <v>0</v>
      </c>
      <c r="S24" s="94">
        <v>0</v>
      </c>
      <c r="T24" s="94">
        <v>0</v>
      </c>
      <c r="U24" s="97">
        <v>0</v>
      </c>
      <c r="V24" s="97">
        <v>0</v>
      </c>
      <c r="W24" s="98">
        <v>0</v>
      </c>
      <c r="X24" s="99" t="str">
        <f t="shared" si="1"/>
        <v>07020000000000244230231004</v>
      </c>
      <c r="Y24" s="22"/>
      <c r="Z24" s="22"/>
      <c r="AA24" s="22"/>
      <c r="AB24" s="22"/>
      <c r="AC24" s="73"/>
      <c r="AD24" s="74"/>
      <c r="AE24" s="75"/>
      <c r="AF24" s="76"/>
    </row>
    <row r="25" spans="1:32" ht="12.75" customHeight="1" x14ac:dyDescent="0.2">
      <c r="A25" s="100" t="s">
        <v>58</v>
      </c>
      <c r="B25" s="101"/>
      <c r="C25" s="101"/>
      <c r="D25" s="102"/>
      <c r="E25" s="92" t="s">
        <v>62</v>
      </c>
      <c r="F25" s="93" t="s">
        <v>63</v>
      </c>
      <c r="G25" s="94">
        <v>0</v>
      </c>
      <c r="H25" s="95">
        <v>0</v>
      </c>
      <c r="I25" s="95"/>
      <c r="J25" s="95"/>
      <c r="K25" s="95">
        <v>0</v>
      </c>
      <c r="L25" s="95"/>
      <c r="M25" s="95"/>
      <c r="N25" s="94">
        <v>46400</v>
      </c>
      <c r="O25" s="94">
        <v>46400</v>
      </c>
      <c r="P25" s="94">
        <v>46400</v>
      </c>
      <c r="Q25" s="94">
        <v>0</v>
      </c>
      <c r="R25" s="96">
        <f t="shared" si="0"/>
        <v>0</v>
      </c>
      <c r="S25" s="94">
        <v>0</v>
      </c>
      <c r="T25" s="94">
        <v>0</v>
      </c>
      <c r="U25" s="97">
        <v>0</v>
      </c>
      <c r="V25" s="97">
        <v>0</v>
      </c>
      <c r="W25" s="98">
        <v>0</v>
      </c>
      <c r="X25" s="99" t="str">
        <f t="shared" si="1"/>
        <v>07020000000000244230231006</v>
      </c>
      <c r="Y25" s="22"/>
      <c r="Z25" s="22"/>
      <c r="AA25" s="22"/>
      <c r="AB25" s="22"/>
      <c r="AC25" s="73"/>
      <c r="AD25" s="74"/>
      <c r="AE25" s="75"/>
      <c r="AF25" s="76"/>
    </row>
    <row r="26" spans="1:32" ht="12.75" customHeight="1" x14ac:dyDescent="0.2">
      <c r="A26" s="103" t="s">
        <v>60</v>
      </c>
      <c r="B26" s="104"/>
      <c r="C26" s="104"/>
      <c r="D26" s="105"/>
      <c r="E26" s="106" t="s">
        <v>64</v>
      </c>
      <c r="F26" s="107"/>
      <c r="G26" s="108">
        <v>0</v>
      </c>
      <c r="H26" s="109">
        <v>0</v>
      </c>
      <c r="I26" s="109"/>
      <c r="J26" s="109"/>
      <c r="K26" s="109">
        <v>0</v>
      </c>
      <c r="L26" s="109"/>
      <c r="M26" s="109"/>
      <c r="N26" s="108">
        <v>58900</v>
      </c>
      <c r="O26" s="108">
        <v>58900</v>
      </c>
      <c r="P26" s="108">
        <v>58900</v>
      </c>
      <c r="Q26" s="108">
        <v>0</v>
      </c>
      <c r="R26" s="108">
        <v>0</v>
      </c>
      <c r="S26" s="108">
        <v>0</v>
      </c>
      <c r="T26" s="108">
        <v>0</v>
      </c>
      <c r="U26" s="108">
        <v>0</v>
      </c>
      <c r="V26" s="108">
        <v>0</v>
      </c>
      <c r="W26" s="110">
        <v>0</v>
      </c>
      <c r="X26" s="111"/>
      <c r="Y26" s="111"/>
      <c r="Z26" s="111"/>
      <c r="AA26" s="111"/>
      <c r="AB26" s="111"/>
      <c r="AC26" s="73"/>
      <c r="AD26" s="74"/>
      <c r="AE26" s="75"/>
      <c r="AF26" s="76"/>
    </row>
    <row r="27" spans="1:32" ht="12.75" customHeight="1" x14ac:dyDescent="0.2">
      <c r="A27" s="100" t="s">
        <v>58</v>
      </c>
      <c r="B27" s="101"/>
      <c r="C27" s="101"/>
      <c r="D27" s="102"/>
      <c r="E27" s="92" t="s">
        <v>65</v>
      </c>
      <c r="F27" s="93" t="s">
        <v>66</v>
      </c>
      <c r="G27" s="94">
        <v>0</v>
      </c>
      <c r="H27" s="95">
        <v>0</v>
      </c>
      <c r="I27" s="95"/>
      <c r="J27" s="95"/>
      <c r="K27" s="95">
        <v>0</v>
      </c>
      <c r="L27" s="95"/>
      <c r="M27" s="95"/>
      <c r="N27" s="94">
        <v>11812</v>
      </c>
      <c r="O27" s="94">
        <v>11812</v>
      </c>
      <c r="P27" s="94">
        <v>11812</v>
      </c>
      <c r="Q27" s="94">
        <v>0</v>
      </c>
      <c r="R27" s="96">
        <f t="shared" si="0"/>
        <v>0</v>
      </c>
      <c r="S27" s="94">
        <v>0</v>
      </c>
      <c r="T27" s="94">
        <v>0</v>
      </c>
      <c r="U27" s="97">
        <v>0</v>
      </c>
      <c r="V27" s="97">
        <v>0</v>
      </c>
      <c r="W27" s="98">
        <v>0</v>
      </c>
      <c r="X27" s="99" t="str">
        <f t="shared" si="1"/>
        <v>07020000000000244230301001</v>
      </c>
      <c r="Y27" s="22"/>
      <c r="Z27" s="22"/>
      <c r="AA27" s="22"/>
      <c r="AB27" s="22"/>
      <c r="AC27" s="73"/>
      <c r="AD27" s="74"/>
      <c r="AE27" s="75"/>
      <c r="AF27" s="76"/>
    </row>
    <row r="28" spans="1:32" ht="12.75" customHeight="1" x14ac:dyDescent="0.2">
      <c r="A28" s="103" t="s">
        <v>60</v>
      </c>
      <c r="B28" s="104"/>
      <c r="C28" s="104"/>
      <c r="D28" s="105"/>
      <c r="E28" s="106" t="s">
        <v>67</v>
      </c>
      <c r="F28" s="107"/>
      <c r="G28" s="108">
        <v>0</v>
      </c>
      <c r="H28" s="109">
        <v>0</v>
      </c>
      <c r="I28" s="109"/>
      <c r="J28" s="109"/>
      <c r="K28" s="109">
        <v>0</v>
      </c>
      <c r="L28" s="109"/>
      <c r="M28" s="109"/>
      <c r="N28" s="108">
        <v>11812</v>
      </c>
      <c r="O28" s="108">
        <v>11812</v>
      </c>
      <c r="P28" s="108">
        <v>11812</v>
      </c>
      <c r="Q28" s="108">
        <v>0</v>
      </c>
      <c r="R28" s="108">
        <v>0</v>
      </c>
      <c r="S28" s="108">
        <v>0</v>
      </c>
      <c r="T28" s="108">
        <v>0</v>
      </c>
      <c r="U28" s="108">
        <v>0</v>
      </c>
      <c r="V28" s="108">
        <v>0</v>
      </c>
      <c r="W28" s="110">
        <v>0</v>
      </c>
      <c r="X28" s="111"/>
      <c r="Y28" s="111"/>
      <c r="Z28" s="111"/>
      <c r="AA28" s="111"/>
      <c r="AB28" s="111"/>
      <c r="AC28" s="73"/>
      <c r="AD28" s="74"/>
      <c r="AE28" s="75"/>
      <c r="AF28" s="76"/>
    </row>
    <row r="29" spans="1:32" ht="12.75" customHeight="1" x14ac:dyDescent="0.2">
      <c r="A29" s="100" t="s">
        <v>58</v>
      </c>
      <c r="B29" s="101"/>
      <c r="C29" s="101"/>
      <c r="D29" s="102"/>
      <c r="E29" s="92" t="s">
        <v>68</v>
      </c>
      <c r="F29" s="93" t="s">
        <v>66</v>
      </c>
      <c r="G29" s="94">
        <v>0</v>
      </c>
      <c r="H29" s="95">
        <v>0</v>
      </c>
      <c r="I29" s="95"/>
      <c r="J29" s="95"/>
      <c r="K29" s="95">
        <v>0</v>
      </c>
      <c r="L29" s="95"/>
      <c r="M29" s="95"/>
      <c r="N29" s="94">
        <v>2635.14</v>
      </c>
      <c r="O29" s="94">
        <v>2635.14</v>
      </c>
      <c r="P29" s="94">
        <v>2635.14</v>
      </c>
      <c r="Q29" s="94">
        <v>0</v>
      </c>
      <c r="R29" s="96">
        <f t="shared" si="0"/>
        <v>0</v>
      </c>
      <c r="S29" s="94">
        <v>0</v>
      </c>
      <c r="T29" s="94">
        <v>0</v>
      </c>
      <c r="U29" s="97">
        <v>0</v>
      </c>
      <c r="V29" s="97">
        <v>0</v>
      </c>
      <c r="W29" s="98">
        <v>0</v>
      </c>
      <c r="X29" s="99" t="str">
        <f t="shared" si="1"/>
        <v>07020000000000244230302001</v>
      </c>
      <c r="Y29" s="22"/>
      <c r="Z29" s="22"/>
      <c r="AA29" s="22"/>
      <c r="AB29" s="22"/>
      <c r="AC29" s="73"/>
      <c r="AD29" s="74"/>
      <c r="AE29" s="75"/>
      <c r="AF29" s="76"/>
    </row>
    <row r="30" spans="1:32" ht="12.75" customHeight="1" x14ac:dyDescent="0.2">
      <c r="A30" s="103" t="s">
        <v>60</v>
      </c>
      <c r="B30" s="104"/>
      <c r="C30" s="104"/>
      <c r="D30" s="105"/>
      <c r="E30" s="106" t="s">
        <v>69</v>
      </c>
      <c r="F30" s="107"/>
      <c r="G30" s="108">
        <v>0</v>
      </c>
      <c r="H30" s="109">
        <v>0</v>
      </c>
      <c r="I30" s="109"/>
      <c r="J30" s="109"/>
      <c r="K30" s="109">
        <v>0</v>
      </c>
      <c r="L30" s="109"/>
      <c r="M30" s="109"/>
      <c r="N30" s="108">
        <v>2635.14</v>
      </c>
      <c r="O30" s="108">
        <v>2635.14</v>
      </c>
      <c r="P30" s="108">
        <v>2635.14</v>
      </c>
      <c r="Q30" s="108">
        <v>0</v>
      </c>
      <c r="R30" s="108">
        <v>0</v>
      </c>
      <c r="S30" s="108">
        <v>0</v>
      </c>
      <c r="T30" s="108">
        <v>0</v>
      </c>
      <c r="U30" s="108">
        <v>0</v>
      </c>
      <c r="V30" s="108">
        <v>0</v>
      </c>
      <c r="W30" s="110">
        <v>0</v>
      </c>
      <c r="X30" s="111"/>
      <c r="Y30" s="111"/>
      <c r="Z30" s="111"/>
      <c r="AA30" s="111"/>
      <c r="AB30" s="111"/>
      <c r="AC30" s="73"/>
      <c r="AD30" s="74"/>
      <c r="AE30" s="75"/>
      <c r="AF30" s="76"/>
    </row>
    <row r="31" spans="1:32" ht="12.75" customHeight="1" x14ac:dyDescent="0.2">
      <c r="A31" s="100" t="s">
        <v>58</v>
      </c>
      <c r="B31" s="101"/>
      <c r="C31" s="101"/>
      <c r="D31" s="102"/>
      <c r="E31" s="92" t="s">
        <v>70</v>
      </c>
      <c r="F31" s="93" t="s">
        <v>66</v>
      </c>
      <c r="G31" s="94">
        <v>0</v>
      </c>
      <c r="H31" s="95">
        <v>0</v>
      </c>
      <c r="I31" s="95"/>
      <c r="J31" s="95"/>
      <c r="K31" s="95">
        <v>0</v>
      </c>
      <c r="L31" s="95"/>
      <c r="M31" s="95"/>
      <c r="N31" s="94">
        <v>181.71</v>
      </c>
      <c r="O31" s="94">
        <v>181.71</v>
      </c>
      <c r="P31" s="94">
        <v>181.71</v>
      </c>
      <c r="Q31" s="94">
        <v>0</v>
      </c>
      <c r="R31" s="96">
        <f t="shared" si="0"/>
        <v>0</v>
      </c>
      <c r="S31" s="94">
        <v>0</v>
      </c>
      <c r="T31" s="94">
        <v>0</v>
      </c>
      <c r="U31" s="97">
        <v>0</v>
      </c>
      <c r="V31" s="97">
        <v>0</v>
      </c>
      <c r="W31" s="98">
        <v>0</v>
      </c>
      <c r="X31" s="99" t="str">
        <f t="shared" si="1"/>
        <v>07020000000000244230306001</v>
      </c>
      <c r="Y31" s="22"/>
      <c r="Z31" s="22"/>
      <c r="AA31" s="22"/>
      <c r="AB31" s="22"/>
      <c r="AC31" s="73"/>
      <c r="AD31" s="74"/>
      <c r="AE31" s="75"/>
      <c r="AF31" s="76"/>
    </row>
    <row r="32" spans="1:32" ht="12.75" customHeight="1" x14ac:dyDescent="0.2">
      <c r="A32" s="103" t="s">
        <v>60</v>
      </c>
      <c r="B32" s="104"/>
      <c r="C32" s="104"/>
      <c r="D32" s="105"/>
      <c r="E32" s="106" t="s">
        <v>71</v>
      </c>
      <c r="F32" s="107"/>
      <c r="G32" s="108">
        <v>0</v>
      </c>
      <c r="H32" s="109">
        <v>0</v>
      </c>
      <c r="I32" s="109"/>
      <c r="J32" s="109"/>
      <c r="K32" s="109">
        <v>0</v>
      </c>
      <c r="L32" s="109"/>
      <c r="M32" s="109"/>
      <c r="N32" s="108">
        <v>181.71</v>
      </c>
      <c r="O32" s="108">
        <v>181.71</v>
      </c>
      <c r="P32" s="108">
        <v>181.71</v>
      </c>
      <c r="Q32" s="108">
        <v>0</v>
      </c>
      <c r="R32" s="108">
        <v>0</v>
      </c>
      <c r="S32" s="108">
        <v>0</v>
      </c>
      <c r="T32" s="108">
        <v>0</v>
      </c>
      <c r="U32" s="108">
        <v>0</v>
      </c>
      <c r="V32" s="108">
        <v>0</v>
      </c>
      <c r="W32" s="110">
        <v>0</v>
      </c>
      <c r="X32" s="111"/>
      <c r="Y32" s="111"/>
      <c r="Z32" s="111"/>
      <c r="AA32" s="111"/>
      <c r="AB32" s="111"/>
      <c r="AC32" s="73"/>
      <c r="AD32" s="74"/>
      <c r="AE32" s="75"/>
      <c r="AF32" s="76"/>
    </row>
    <row r="33" spans="1:32" ht="12.75" customHeight="1" x14ac:dyDescent="0.2">
      <c r="A33" s="100" t="s">
        <v>58</v>
      </c>
      <c r="B33" s="101"/>
      <c r="C33" s="101"/>
      <c r="D33" s="102"/>
      <c r="E33" s="92" t="s">
        <v>72</v>
      </c>
      <c r="F33" s="93" t="s">
        <v>66</v>
      </c>
      <c r="G33" s="94">
        <v>0</v>
      </c>
      <c r="H33" s="95">
        <v>0</v>
      </c>
      <c r="I33" s="95"/>
      <c r="J33" s="95"/>
      <c r="K33" s="95">
        <v>0</v>
      </c>
      <c r="L33" s="95"/>
      <c r="M33" s="95"/>
      <c r="N33" s="94">
        <v>4634.26</v>
      </c>
      <c r="O33" s="94">
        <v>4634.26</v>
      </c>
      <c r="P33" s="94">
        <v>4634.26</v>
      </c>
      <c r="Q33" s="94">
        <v>0</v>
      </c>
      <c r="R33" s="96">
        <f t="shared" si="0"/>
        <v>0</v>
      </c>
      <c r="S33" s="94">
        <v>0</v>
      </c>
      <c r="T33" s="94">
        <v>0</v>
      </c>
      <c r="U33" s="97">
        <v>0</v>
      </c>
      <c r="V33" s="97">
        <v>0</v>
      </c>
      <c r="W33" s="98">
        <v>0</v>
      </c>
      <c r="X33" s="99" t="str">
        <f t="shared" si="1"/>
        <v>07020000000000244230307001</v>
      </c>
      <c r="Y33" s="22"/>
      <c r="Z33" s="22"/>
      <c r="AA33" s="22"/>
      <c r="AB33" s="22"/>
      <c r="AC33" s="73"/>
      <c r="AD33" s="74"/>
      <c r="AE33" s="75"/>
      <c r="AF33" s="76"/>
    </row>
    <row r="34" spans="1:32" ht="12.75" customHeight="1" x14ac:dyDescent="0.2">
      <c r="A34" s="103" t="s">
        <v>60</v>
      </c>
      <c r="B34" s="104"/>
      <c r="C34" s="104"/>
      <c r="D34" s="105"/>
      <c r="E34" s="106" t="s">
        <v>73</v>
      </c>
      <c r="F34" s="107"/>
      <c r="G34" s="108">
        <v>0</v>
      </c>
      <c r="H34" s="109">
        <v>0</v>
      </c>
      <c r="I34" s="109"/>
      <c r="J34" s="109"/>
      <c r="K34" s="109">
        <v>0</v>
      </c>
      <c r="L34" s="109"/>
      <c r="M34" s="109"/>
      <c r="N34" s="108">
        <v>4634.26</v>
      </c>
      <c r="O34" s="108">
        <v>4634.26</v>
      </c>
      <c r="P34" s="108">
        <v>4634.26</v>
      </c>
      <c r="Q34" s="108">
        <v>0</v>
      </c>
      <c r="R34" s="108">
        <v>0</v>
      </c>
      <c r="S34" s="108">
        <v>0</v>
      </c>
      <c r="T34" s="108">
        <v>0</v>
      </c>
      <c r="U34" s="108">
        <v>0</v>
      </c>
      <c r="V34" s="108">
        <v>0</v>
      </c>
      <c r="W34" s="110">
        <v>0</v>
      </c>
      <c r="X34" s="111"/>
      <c r="Y34" s="111"/>
      <c r="Z34" s="111"/>
      <c r="AA34" s="111"/>
      <c r="AB34" s="111"/>
      <c r="AC34" s="73"/>
      <c r="AD34" s="74"/>
      <c r="AE34" s="75"/>
      <c r="AF34" s="76"/>
    </row>
    <row r="35" spans="1:32" ht="12.75" customHeight="1" x14ac:dyDescent="0.2">
      <c r="A35" s="100" t="s">
        <v>58</v>
      </c>
      <c r="B35" s="101"/>
      <c r="C35" s="101"/>
      <c r="D35" s="102"/>
      <c r="E35" s="92" t="s">
        <v>74</v>
      </c>
      <c r="F35" s="93" t="s">
        <v>66</v>
      </c>
      <c r="G35" s="94">
        <v>0</v>
      </c>
      <c r="H35" s="95">
        <v>0</v>
      </c>
      <c r="I35" s="95"/>
      <c r="J35" s="95"/>
      <c r="K35" s="95">
        <v>0</v>
      </c>
      <c r="L35" s="95"/>
      <c r="M35" s="95"/>
      <c r="N35" s="94">
        <v>19990.72</v>
      </c>
      <c r="O35" s="94">
        <v>19990.72</v>
      </c>
      <c r="P35" s="94">
        <v>19990.72</v>
      </c>
      <c r="Q35" s="94">
        <v>0</v>
      </c>
      <c r="R35" s="96">
        <f t="shared" si="0"/>
        <v>0</v>
      </c>
      <c r="S35" s="94">
        <v>0</v>
      </c>
      <c r="T35" s="94">
        <v>0</v>
      </c>
      <c r="U35" s="97">
        <v>0</v>
      </c>
      <c r="V35" s="97">
        <v>0</v>
      </c>
      <c r="W35" s="98">
        <v>0</v>
      </c>
      <c r="X35" s="99" t="str">
        <f t="shared" si="1"/>
        <v>07020000000000244230310001</v>
      </c>
      <c r="Y35" s="22"/>
      <c r="Z35" s="22"/>
      <c r="AA35" s="22"/>
      <c r="AB35" s="22"/>
      <c r="AC35" s="73"/>
      <c r="AD35" s="74"/>
      <c r="AE35" s="75"/>
      <c r="AF35" s="76"/>
    </row>
    <row r="36" spans="1:32" ht="12.75" customHeight="1" x14ac:dyDescent="0.2">
      <c r="A36" s="103" t="s">
        <v>60</v>
      </c>
      <c r="B36" s="104"/>
      <c r="C36" s="104"/>
      <c r="D36" s="105"/>
      <c r="E36" s="106" t="s">
        <v>75</v>
      </c>
      <c r="F36" s="107"/>
      <c r="G36" s="108">
        <v>0</v>
      </c>
      <c r="H36" s="109">
        <v>0</v>
      </c>
      <c r="I36" s="109"/>
      <c r="J36" s="109"/>
      <c r="K36" s="109">
        <v>0</v>
      </c>
      <c r="L36" s="109"/>
      <c r="M36" s="109"/>
      <c r="N36" s="108">
        <v>19990.72</v>
      </c>
      <c r="O36" s="108">
        <v>19990.72</v>
      </c>
      <c r="P36" s="108">
        <v>19990.72</v>
      </c>
      <c r="Q36" s="108">
        <v>0</v>
      </c>
      <c r="R36" s="108">
        <v>0</v>
      </c>
      <c r="S36" s="108">
        <v>0</v>
      </c>
      <c r="T36" s="108">
        <v>0</v>
      </c>
      <c r="U36" s="108">
        <v>0</v>
      </c>
      <c r="V36" s="108">
        <v>0</v>
      </c>
      <c r="W36" s="110">
        <v>0</v>
      </c>
      <c r="X36" s="111"/>
      <c r="Y36" s="111"/>
      <c r="Z36" s="111"/>
      <c r="AA36" s="111"/>
      <c r="AB36" s="111"/>
      <c r="AC36" s="73"/>
      <c r="AD36" s="74"/>
      <c r="AE36" s="75"/>
      <c r="AF36" s="76"/>
    </row>
    <row r="37" spans="1:32" ht="12.75" customHeight="1" x14ac:dyDescent="0.2">
      <c r="A37" s="100" t="s">
        <v>76</v>
      </c>
      <c r="B37" s="101"/>
      <c r="C37" s="101"/>
      <c r="D37" s="102"/>
      <c r="E37" s="92" t="s">
        <v>77</v>
      </c>
      <c r="F37" s="93" t="s">
        <v>59</v>
      </c>
      <c r="G37" s="94">
        <v>0</v>
      </c>
      <c r="H37" s="95">
        <v>0</v>
      </c>
      <c r="I37" s="95"/>
      <c r="J37" s="95"/>
      <c r="K37" s="95">
        <v>0</v>
      </c>
      <c r="L37" s="95"/>
      <c r="M37" s="95"/>
      <c r="N37" s="94">
        <v>35172467.780000001</v>
      </c>
      <c r="O37" s="94">
        <v>35150553.159999996</v>
      </c>
      <c r="P37" s="94">
        <v>35172467.780000001</v>
      </c>
      <c r="Q37" s="94">
        <v>5067941.59</v>
      </c>
      <c r="R37" s="96">
        <f t="shared" si="0"/>
        <v>0</v>
      </c>
      <c r="S37" s="94">
        <v>0</v>
      </c>
      <c r="T37" s="94">
        <v>0</v>
      </c>
      <c r="U37" s="97">
        <v>0</v>
      </c>
      <c r="V37" s="97">
        <v>0</v>
      </c>
      <c r="W37" s="98">
        <v>0</v>
      </c>
      <c r="X37" s="99" t="str">
        <f t="shared" si="1"/>
        <v>07020000000000111430211007</v>
      </c>
      <c r="Y37" s="22"/>
      <c r="Z37" s="22"/>
      <c r="AA37" s="22"/>
      <c r="AB37" s="22"/>
      <c r="AC37" s="73"/>
      <c r="AD37" s="74"/>
      <c r="AE37" s="75"/>
      <c r="AF37" s="76"/>
    </row>
    <row r="38" spans="1:32" ht="12.75" customHeight="1" x14ac:dyDescent="0.2">
      <c r="A38" s="100" t="s">
        <v>78</v>
      </c>
      <c r="B38" s="101"/>
      <c r="C38" s="101"/>
      <c r="D38" s="102"/>
      <c r="E38" s="92" t="s">
        <v>77</v>
      </c>
      <c r="F38" s="93" t="s">
        <v>59</v>
      </c>
      <c r="G38" s="94">
        <v>0</v>
      </c>
      <c r="H38" s="95">
        <v>0</v>
      </c>
      <c r="I38" s="95"/>
      <c r="J38" s="95"/>
      <c r="K38" s="95">
        <v>0</v>
      </c>
      <c r="L38" s="95"/>
      <c r="M38" s="95"/>
      <c r="N38" s="94">
        <v>28345.66</v>
      </c>
      <c r="O38" s="94">
        <v>28345.66</v>
      </c>
      <c r="P38" s="94">
        <v>28345.66</v>
      </c>
      <c r="Q38" s="94">
        <v>3682</v>
      </c>
      <c r="R38" s="96">
        <f t="shared" si="0"/>
        <v>0</v>
      </c>
      <c r="S38" s="94">
        <v>0</v>
      </c>
      <c r="T38" s="94">
        <v>0</v>
      </c>
      <c r="U38" s="97">
        <v>0</v>
      </c>
      <c r="V38" s="97">
        <v>0</v>
      </c>
      <c r="W38" s="98">
        <v>0</v>
      </c>
      <c r="X38" s="99" t="str">
        <f t="shared" si="1"/>
        <v>07070000000000111430211007</v>
      </c>
      <c r="Y38" s="22"/>
      <c r="Z38" s="22"/>
      <c r="AA38" s="22"/>
      <c r="AB38" s="22"/>
      <c r="AC38" s="73"/>
      <c r="AD38" s="74"/>
      <c r="AE38" s="75"/>
      <c r="AF38" s="76"/>
    </row>
    <row r="39" spans="1:32" ht="12.75" customHeight="1" x14ac:dyDescent="0.2">
      <c r="A39" s="103" t="s">
        <v>60</v>
      </c>
      <c r="B39" s="104"/>
      <c r="C39" s="104"/>
      <c r="D39" s="105"/>
      <c r="E39" s="106" t="s">
        <v>79</v>
      </c>
      <c r="F39" s="107"/>
      <c r="G39" s="108">
        <v>0</v>
      </c>
      <c r="H39" s="109">
        <v>0</v>
      </c>
      <c r="I39" s="109"/>
      <c r="J39" s="109"/>
      <c r="K39" s="109">
        <v>0</v>
      </c>
      <c r="L39" s="109"/>
      <c r="M39" s="109"/>
      <c r="N39" s="108">
        <v>35200813.439999998</v>
      </c>
      <c r="O39" s="108">
        <v>35178898.82</v>
      </c>
      <c r="P39" s="108">
        <v>35200813.439999998</v>
      </c>
      <c r="Q39" s="108">
        <v>5071623.59</v>
      </c>
      <c r="R39" s="108">
        <v>0</v>
      </c>
      <c r="S39" s="108">
        <v>0</v>
      </c>
      <c r="T39" s="108">
        <v>0</v>
      </c>
      <c r="U39" s="108">
        <v>0</v>
      </c>
      <c r="V39" s="108">
        <v>0</v>
      </c>
      <c r="W39" s="110">
        <v>0</v>
      </c>
      <c r="X39" s="111"/>
      <c r="Y39" s="111"/>
      <c r="Z39" s="111"/>
      <c r="AA39" s="111"/>
      <c r="AB39" s="111"/>
      <c r="AC39" s="73"/>
      <c r="AD39" s="74"/>
      <c r="AE39" s="75"/>
      <c r="AF39" s="76"/>
    </row>
    <row r="40" spans="1:32" ht="12.75" customHeight="1" x14ac:dyDescent="0.2">
      <c r="A40" s="100" t="s">
        <v>58</v>
      </c>
      <c r="B40" s="101"/>
      <c r="C40" s="101"/>
      <c r="D40" s="102"/>
      <c r="E40" s="92" t="s">
        <v>80</v>
      </c>
      <c r="F40" s="93" t="s">
        <v>57</v>
      </c>
      <c r="G40" s="94">
        <v>0</v>
      </c>
      <c r="H40" s="95">
        <v>0</v>
      </c>
      <c r="I40" s="95"/>
      <c r="J40" s="95"/>
      <c r="K40" s="95">
        <v>0</v>
      </c>
      <c r="L40" s="95"/>
      <c r="M40" s="95"/>
      <c r="N40" s="94">
        <v>15729.08</v>
      </c>
      <c r="O40" s="94">
        <v>15729.08</v>
      </c>
      <c r="P40" s="94">
        <v>15729.08</v>
      </c>
      <c r="Q40" s="94">
        <v>0</v>
      </c>
      <c r="R40" s="96">
        <f t="shared" si="0"/>
        <v>0</v>
      </c>
      <c r="S40" s="94">
        <v>0</v>
      </c>
      <c r="T40" s="94">
        <v>0</v>
      </c>
      <c r="U40" s="97">
        <v>0</v>
      </c>
      <c r="V40" s="97">
        <v>0</v>
      </c>
      <c r="W40" s="98">
        <v>0</v>
      </c>
      <c r="X40" s="99" t="str">
        <f t="shared" si="1"/>
        <v>07020000000000244430221004</v>
      </c>
      <c r="Y40" s="22"/>
      <c r="Z40" s="22"/>
      <c r="AA40" s="22"/>
      <c r="AB40" s="22"/>
      <c r="AC40" s="73"/>
      <c r="AD40" s="74"/>
      <c r="AE40" s="75"/>
      <c r="AF40" s="76"/>
    </row>
    <row r="41" spans="1:32" ht="12.75" customHeight="1" x14ac:dyDescent="0.2">
      <c r="A41" s="103" t="s">
        <v>60</v>
      </c>
      <c r="B41" s="104"/>
      <c r="C41" s="104"/>
      <c r="D41" s="105"/>
      <c r="E41" s="106" t="s">
        <v>81</v>
      </c>
      <c r="F41" s="107"/>
      <c r="G41" s="108">
        <v>0</v>
      </c>
      <c r="H41" s="109">
        <v>0</v>
      </c>
      <c r="I41" s="109"/>
      <c r="J41" s="109"/>
      <c r="K41" s="109">
        <v>0</v>
      </c>
      <c r="L41" s="109"/>
      <c r="M41" s="109"/>
      <c r="N41" s="108">
        <v>15729.08</v>
      </c>
      <c r="O41" s="108">
        <v>15729.08</v>
      </c>
      <c r="P41" s="108">
        <v>15729.08</v>
      </c>
      <c r="Q41" s="108">
        <v>0</v>
      </c>
      <c r="R41" s="108">
        <v>0</v>
      </c>
      <c r="S41" s="108">
        <v>0</v>
      </c>
      <c r="T41" s="108">
        <v>0</v>
      </c>
      <c r="U41" s="108">
        <v>0</v>
      </c>
      <c r="V41" s="108">
        <v>0</v>
      </c>
      <c r="W41" s="110">
        <v>0</v>
      </c>
      <c r="X41" s="111"/>
      <c r="Y41" s="111"/>
      <c r="Z41" s="111"/>
      <c r="AA41" s="111"/>
      <c r="AB41" s="111"/>
      <c r="AC41" s="73"/>
      <c r="AD41" s="74"/>
      <c r="AE41" s="75"/>
      <c r="AF41" s="76"/>
    </row>
    <row r="42" spans="1:32" ht="12.75" customHeight="1" x14ac:dyDescent="0.2">
      <c r="A42" s="100" t="s">
        <v>58</v>
      </c>
      <c r="B42" s="101"/>
      <c r="C42" s="101"/>
      <c r="D42" s="102"/>
      <c r="E42" s="92" t="s">
        <v>82</v>
      </c>
      <c r="F42" s="93" t="s">
        <v>83</v>
      </c>
      <c r="G42" s="94">
        <v>0</v>
      </c>
      <c r="H42" s="95">
        <v>0</v>
      </c>
      <c r="I42" s="95"/>
      <c r="J42" s="95"/>
      <c r="K42" s="95">
        <v>0</v>
      </c>
      <c r="L42" s="95"/>
      <c r="M42" s="95"/>
      <c r="N42" s="94">
        <v>229771.15</v>
      </c>
      <c r="O42" s="94">
        <v>229771.15</v>
      </c>
      <c r="P42" s="94">
        <v>229771.15</v>
      </c>
      <c r="Q42" s="94">
        <v>0</v>
      </c>
      <c r="R42" s="96">
        <f t="shared" si="0"/>
        <v>0</v>
      </c>
      <c r="S42" s="94">
        <v>0</v>
      </c>
      <c r="T42" s="94">
        <v>0</v>
      </c>
      <c r="U42" s="97">
        <v>0</v>
      </c>
      <c r="V42" s="97">
        <v>0</v>
      </c>
      <c r="W42" s="98">
        <v>0</v>
      </c>
      <c r="X42" s="99" t="str">
        <f t="shared" si="1"/>
        <v>07020000000000244430223003</v>
      </c>
      <c r="Y42" s="22"/>
      <c r="Z42" s="22"/>
      <c r="AA42" s="22"/>
      <c r="AB42" s="22"/>
      <c r="AC42" s="73"/>
      <c r="AD42" s="74"/>
      <c r="AE42" s="75"/>
      <c r="AF42" s="76"/>
    </row>
    <row r="43" spans="1:32" ht="12.75" customHeight="1" x14ac:dyDescent="0.2">
      <c r="A43" s="100" t="s">
        <v>58</v>
      </c>
      <c r="B43" s="101"/>
      <c r="C43" s="101"/>
      <c r="D43" s="102"/>
      <c r="E43" s="92" t="s">
        <v>82</v>
      </c>
      <c r="F43" s="93" t="s">
        <v>57</v>
      </c>
      <c r="G43" s="94">
        <v>0</v>
      </c>
      <c r="H43" s="95">
        <v>0</v>
      </c>
      <c r="I43" s="95"/>
      <c r="J43" s="95"/>
      <c r="K43" s="95">
        <v>0</v>
      </c>
      <c r="L43" s="95"/>
      <c r="M43" s="95"/>
      <c r="N43" s="94">
        <v>81444.210000000006</v>
      </c>
      <c r="O43" s="94">
        <v>81444.210000000006</v>
      </c>
      <c r="P43" s="94">
        <v>81444.210000000006</v>
      </c>
      <c r="Q43" s="94">
        <v>0</v>
      </c>
      <c r="R43" s="96">
        <f t="shared" si="0"/>
        <v>0</v>
      </c>
      <c r="S43" s="94">
        <v>0</v>
      </c>
      <c r="T43" s="94">
        <v>0</v>
      </c>
      <c r="U43" s="97">
        <v>0</v>
      </c>
      <c r="V43" s="97">
        <v>0</v>
      </c>
      <c r="W43" s="98">
        <v>0</v>
      </c>
      <c r="X43" s="99" t="str">
        <f t="shared" si="1"/>
        <v>07020000000000244430223004</v>
      </c>
      <c r="Y43" s="22"/>
      <c r="Z43" s="22"/>
      <c r="AA43" s="22"/>
      <c r="AB43" s="22"/>
      <c r="AC43" s="73"/>
      <c r="AD43" s="74"/>
      <c r="AE43" s="75"/>
      <c r="AF43" s="76"/>
    </row>
    <row r="44" spans="1:32" ht="12.75" customHeight="1" x14ac:dyDescent="0.2">
      <c r="A44" s="100" t="s">
        <v>84</v>
      </c>
      <c r="B44" s="101"/>
      <c r="C44" s="101"/>
      <c r="D44" s="102"/>
      <c r="E44" s="92" t="s">
        <v>82</v>
      </c>
      <c r="F44" s="93" t="s">
        <v>57</v>
      </c>
      <c r="G44" s="94">
        <v>0</v>
      </c>
      <c r="H44" s="95">
        <v>0</v>
      </c>
      <c r="I44" s="95"/>
      <c r="J44" s="95"/>
      <c r="K44" s="95">
        <v>0</v>
      </c>
      <c r="L44" s="95"/>
      <c r="M44" s="95"/>
      <c r="N44" s="94">
        <v>2354731.5499999998</v>
      </c>
      <c r="O44" s="94">
        <v>2354731.5499999998</v>
      </c>
      <c r="P44" s="94">
        <v>2354731.5499999998</v>
      </c>
      <c r="Q44" s="94">
        <v>287825.77</v>
      </c>
      <c r="R44" s="96">
        <f t="shared" si="0"/>
        <v>0</v>
      </c>
      <c r="S44" s="94">
        <v>0</v>
      </c>
      <c r="T44" s="94">
        <v>0</v>
      </c>
      <c r="U44" s="97">
        <v>0</v>
      </c>
      <c r="V44" s="97">
        <v>0</v>
      </c>
      <c r="W44" s="98">
        <v>0</v>
      </c>
      <c r="X44" s="99" t="str">
        <f t="shared" si="1"/>
        <v>07020000000000247430223004</v>
      </c>
      <c r="Y44" s="22"/>
      <c r="Z44" s="22"/>
      <c r="AA44" s="22"/>
      <c r="AB44" s="22"/>
      <c r="AC44" s="73"/>
      <c r="AD44" s="74"/>
      <c r="AE44" s="75"/>
      <c r="AF44" s="76"/>
    </row>
    <row r="45" spans="1:32" ht="12.75" customHeight="1" x14ac:dyDescent="0.2">
      <c r="A45" s="103" t="s">
        <v>60</v>
      </c>
      <c r="B45" s="104"/>
      <c r="C45" s="104"/>
      <c r="D45" s="105"/>
      <c r="E45" s="106" t="s">
        <v>85</v>
      </c>
      <c r="F45" s="107"/>
      <c r="G45" s="108">
        <v>0</v>
      </c>
      <c r="H45" s="109">
        <v>0</v>
      </c>
      <c r="I45" s="109"/>
      <c r="J45" s="109"/>
      <c r="K45" s="109">
        <v>0</v>
      </c>
      <c r="L45" s="109"/>
      <c r="M45" s="109"/>
      <c r="N45" s="108">
        <v>2665946.91</v>
      </c>
      <c r="O45" s="108">
        <v>2665946.91</v>
      </c>
      <c r="P45" s="108">
        <v>2665946.91</v>
      </c>
      <c r="Q45" s="108">
        <v>287825.77</v>
      </c>
      <c r="R45" s="108">
        <v>0</v>
      </c>
      <c r="S45" s="108">
        <v>0</v>
      </c>
      <c r="T45" s="108">
        <v>0</v>
      </c>
      <c r="U45" s="108">
        <v>0</v>
      </c>
      <c r="V45" s="108">
        <v>0</v>
      </c>
      <c r="W45" s="110">
        <v>0</v>
      </c>
      <c r="X45" s="111"/>
      <c r="Y45" s="111"/>
      <c r="Z45" s="111"/>
      <c r="AA45" s="111"/>
      <c r="AB45" s="111"/>
      <c r="AC45" s="73"/>
      <c r="AD45" s="74"/>
      <c r="AE45" s="75"/>
      <c r="AF45" s="76"/>
    </row>
    <row r="46" spans="1:32" ht="12.75" customHeight="1" x14ac:dyDescent="0.2">
      <c r="A46" s="100" t="s">
        <v>58</v>
      </c>
      <c r="B46" s="101"/>
      <c r="C46" s="101"/>
      <c r="D46" s="102"/>
      <c r="E46" s="92" t="s">
        <v>86</v>
      </c>
      <c r="F46" s="93" t="s">
        <v>83</v>
      </c>
      <c r="G46" s="94">
        <v>0</v>
      </c>
      <c r="H46" s="95">
        <v>0</v>
      </c>
      <c r="I46" s="95"/>
      <c r="J46" s="95"/>
      <c r="K46" s="95">
        <v>0</v>
      </c>
      <c r="L46" s="95"/>
      <c r="M46" s="95"/>
      <c r="N46" s="94">
        <v>204427.2</v>
      </c>
      <c r="O46" s="94">
        <v>204427.2</v>
      </c>
      <c r="P46" s="94">
        <v>204427.2</v>
      </c>
      <c r="Q46" s="94">
        <v>0</v>
      </c>
      <c r="R46" s="96">
        <f t="shared" si="0"/>
        <v>0</v>
      </c>
      <c r="S46" s="94">
        <v>0</v>
      </c>
      <c r="T46" s="94">
        <v>0</v>
      </c>
      <c r="U46" s="97">
        <v>0</v>
      </c>
      <c r="V46" s="97">
        <v>0</v>
      </c>
      <c r="W46" s="98">
        <v>0</v>
      </c>
      <c r="X46" s="99" t="str">
        <f t="shared" si="1"/>
        <v>07020000000000244430225003</v>
      </c>
      <c r="Y46" s="22"/>
      <c r="Z46" s="22"/>
      <c r="AA46" s="22"/>
      <c r="AB46" s="22"/>
      <c r="AC46" s="73"/>
      <c r="AD46" s="74"/>
      <c r="AE46" s="75"/>
      <c r="AF46" s="76"/>
    </row>
    <row r="47" spans="1:32" ht="12.75" customHeight="1" x14ac:dyDescent="0.2">
      <c r="A47" s="100" t="s">
        <v>58</v>
      </c>
      <c r="B47" s="101"/>
      <c r="C47" s="101"/>
      <c r="D47" s="102"/>
      <c r="E47" s="92" t="s">
        <v>86</v>
      </c>
      <c r="F47" s="93" t="s">
        <v>57</v>
      </c>
      <c r="G47" s="94">
        <v>0</v>
      </c>
      <c r="H47" s="95">
        <v>0</v>
      </c>
      <c r="I47" s="95"/>
      <c r="J47" s="95"/>
      <c r="K47" s="95">
        <v>0</v>
      </c>
      <c r="L47" s="95"/>
      <c r="M47" s="95"/>
      <c r="N47" s="94">
        <v>73035</v>
      </c>
      <c r="O47" s="94">
        <v>73035</v>
      </c>
      <c r="P47" s="94">
        <v>73035</v>
      </c>
      <c r="Q47" s="94">
        <v>0</v>
      </c>
      <c r="R47" s="96">
        <f t="shared" si="0"/>
        <v>0</v>
      </c>
      <c r="S47" s="94">
        <v>0</v>
      </c>
      <c r="T47" s="94">
        <v>0</v>
      </c>
      <c r="U47" s="97">
        <v>0</v>
      </c>
      <c r="V47" s="97">
        <v>0</v>
      </c>
      <c r="W47" s="98">
        <v>0</v>
      </c>
      <c r="X47" s="99" t="str">
        <f t="shared" si="1"/>
        <v>07020000000000244430225004</v>
      </c>
      <c r="Y47" s="22"/>
      <c r="Z47" s="22"/>
      <c r="AA47" s="22"/>
      <c r="AB47" s="22"/>
      <c r="AC47" s="73"/>
      <c r="AD47" s="74"/>
      <c r="AE47" s="75"/>
      <c r="AF47" s="76"/>
    </row>
    <row r="48" spans="1:32" ht="12.75" customHeight="1" x14ac:dyDescent="0.2">
      <c r="A48" s="103" t="s">
        <v>60</v>
      </c>
      <c r="B48" s="104"/>
      <c r="C48" s="104"/>
      <c r="D48" s="105"/>
      <c r="E48" s="106" t="s">
        <v>87</v>
      </c>
      <c r="F48" s="107"/>
      <c r="G48" s="108">
        <v>0</v>
      </c>
      <c r="H48" s="109">
        <v>0</v>
      </c>
      <c r="I48" s="109"/>
      <c r="J48" s="109"/>
      <c r="K48" s="109">
        <v>0</v>
      </c>
      <c r="L48" s="109"/>
      <c r="M48" s="109"/>
      <c r="N48" s="108">
        <v>277462.2</v>
      </c>
      <c r="O48" s="108">
        <v>277462.2</v>
      </c>
      <c r="P48" s="108">
        <v>277462.2</v>
      </c>
      <c r="Q48" s="108">
        <v>0</v>
      </c>
      <c r="R48" s="108">
        <v>0</v>
      </c>
      <c r="S48" s="108">
        <v>0</v>
      </c>
      <c r="T48" s="108">
        <v>0</v>
      </c>
      <c r="U48" s="108">
        <v>0</v>
      </c>
      <c r="V48" s="108">
        <v>0</v>
      </c>
      <c r="W48" s="110">
        <v>0</v>
      </c>
      <c r="X48" s="111"/>
      <c r="Y48" s="111"/>
      <c r="Z48" s="111"/>
      <c r="AA48" s="111"/>
      <c r="AB48" s="111"/>
      <c r="AC48" s="73"/>
      <c r="AD48" s="74"/>
      <c r="AE48" s="75"/>
      <c r="AF48" s="76"/>
    </row>
    <row r="49" spans="1:32" ht="12.75" customHeight="1" x14ac:dyDescent="0.2">
      <c r="A49" s="100" t="s">
        <v>58</v>
      </c>
      <c r="B49" s="101"/>
      <c r="C49" s="101"/>
      <c r="D49" s="102"/>
      <c r="E49" s="92" t="s">
        <v>88</v>
      </c>
      <c r="F49" s="93" t="s">
        <v>66</v>
      </c>
      <c r="G49" s="94">
        <v>0</v>
      </c>
      <c r="H49" s="95">
        <v>0</v>
      </c>
      <c r="I49" s="95"/>
      <c r="J49" s="95"/>
      <c r="K49" s="95">
        <v>0</v>
      </c>
      <c r="L49" s="95"/>
      <c r="M49" s="95"/>
      <c r="N49" s="94">
        <v>30374.400000000001</v>
      </c>
      <c r="O49" s="94">
        <v>30374.400000000001</v>
      </c>
      <c r="P49" s="94">
        <v>30374.400000000001</v>
      </c>
      <c r="Q49" s="94">
        <v>0</v>
      </c>
      <c r="R49" s="96">
        <f t="shared" si="0"/>
        <v>0</v>
      </c>
      <c r="S49" s="94">
        <v>0</v>
      </c>
      <c r="T49" s="94">
        <v>0</v>
      </c>
      <c r="U49" s="97">
        <v>0</v>
      </c>
      <c r="V49" s="97">
        <v>0</v>
      </c>
      <c r="W49" s="98">
        <v>0</v>
      </c>
      <c r="X49" s="99" t="str">
        <f t="shared" si="1"/>
        <v>07020000000000244430226001</v>
      </c>
      <c r="Y49" s="22"/>
      <c r="Z49" s="22"/>
      <c r="AA49" s="22"/>
      <c r="AB49" s="22"/>
      <c r="AC49" s="73"/>
      <c r="AD49" s="74"/>
      <c r="AE49" s="75"/>
      <c r="AF49" s="76"/>
    </row>
    <row r="50" spans="1:32" ht="12.75" customHeight="1" x14ac:dyDescent="0.2">
      <c r="A50" s="100" t="s">
        <v>58</v>
      </c>
      <c r="B50" s="101"/>
      <c r="C50" s="101"/>
      <c r="D50" s="102"/>
      <c r="E50" s="92" t="s">
        <v>88</v>
      </c>
      <c r="F50" s="93" t="s">
        <v>89</v>
      </c>
      <c r="G50" s="94">
        <v>0</v>
      </c>
      <c r="H50" s="95">
        <v>0</v>
      </c>
      <c r="I50" s="95"/>
      <c r="J50" s="95"/>
      <c r="K50" s="95">
        <v>0</v>
      </c>
      <c r="L50" s="95"/>
      <c r="M50" s="95"/>
      <c r="N50" s="94">
        <v>21430</v>
      </c>
      <c r="O50" s="94">
        <v>21430</v>
      </c>
      <c r="P50" s="94">
        <v>21430</v>
      </c>
      <c r="Q50" s="94">
        <v>0</v>
      </c>
      <c r="R50" s="96">
        <f t="shared" si="0"/>
        <v>0</v>
      </c>
      <c r="S50" s="94">
        <v>0</v>
      </c>
      <c r="T50" s="94">
        <v>0</v>
      </c>
      <c r="U50" s="97">
        <v>0</v>
      </c>
      <c r="V50" s="97">
        <v>0</v>
      </c>
      <c r="W50" s="98">
        <v>0</v>
      </c>
      <c r="X50" s="99" t="str">
        <f t="shared" si="1"/>
        <v>07020000000000244430226002</v>
      </c>
      <c r="Y50" s="22"/>
      <c r="Z50" s="22"/>
      <c r="AA50" s="22"/>
      <c r="AB50" s="22"/>
      <c r="AC50" s="73"/>
      <c r="AD50" s="74"/>
      <c r="AE50" s="75"/>
      <c r="AF50" s="76"/>
    </row>
    <row r="51" spans="1:32" ht="12.75" customHeight="1" x14ac:dyDescent="0.2">
      <c r="A51" s="100" t="s">
        <v>58</v>
      </c>
      <c r="B51" s="101"/>
      <c r="C51" s="101"/>
      <c r="D51" s="102"/>
      <c r="E51" s="92" t="s">
        <v>88</v>
      </c>
      <c r="F51" s="93" t="s">
        <v>57</v>
      </c>
      <c r="G51" s="94">
        <v>0</v>
      </c>
      <c r="H51" s="95">
        <v>0</v>
      </c>
      <c r="I51" s="95"/>
      <c r="J51" s="95"/>
      <c r="K51" s="95">
        <v>0</v>
      </c>
      <c r="L51" s="95"/>
      <c r="M51" s="95"/>
      <c r="N51" s="94">
        <v>5738716.8600000003</v>
      </c>
      <c r="O51" s="94">
        <v>5738716.8600000003</v>
      </c>
      <c r="P51" s="94">
        <v>5738716.8600000003</v>
      </c>
      <c r="Q51" s="94">
        <v>0</v>
      </c>
      <c r="R51" s="96">
        <f t="shared" si="0"/>
        <v>0</v>
      </c>
      <c r="S51" s="94">
        <v>0</v>
      </c>
      <c r="T51" s="94">
        <v>0</v>
      </c>
      <c r="U51" s="97">
        <v>0</v>
      </c>
      <c r="V51" s="97">
        <v>0</v>
      </c>
      <c r="W51" s="98">
        <v>0</v>
      </c>
      <c r="X51" s="99" t="str">
        <f t="shared" si="1"/>
        <v>07020000000000244430226004</v>
      </c>
      <c r="Y51" s="22"/>
      <c r="Z51" s="22"/>
      <c r="AA51" s="22"/>
      <c r="AB51" s="22"/>
      <c r="AC51" s="73"/>
      <c r="AD51" s="74"/>
      <c r="AE51" s="75"/>
      <c r="AF51" s="76"/>
    </row>
    <row r="52" spans="1:32" ht="12.75" customHeight="1" x14ac:dyDescent="0.2">
      <c r="A52" s="100" t="s">
        <v>55</v>
      </c>
      <c r="B52" s="101"/>
      <c r="C52" s="101"/>
      <c r="D52" s="102"/>
      <c r="E52" s="92" t="s">
        <v>88</v>
      </c>
      <c r="F52" s="93" t="s">
        <v>57</v>
      </c>
      <c r="G52" s="94">
        <v>0</v>
      </c>
      <c r="H52" s="95">
        <v>0</v>
      </c>
      <c r="I52" s="95"/>
      <c r="J52" s="95"/>
      <c r="K52" s="95">
        <v>0</v>
      </c>
      <c r="L52" s="95"/>
      <c r="M52" s="95"/>
      <c r="N52" s="94">
        <v>253302.76</v>
      </c>
      <c r="O52" s="94">
        <v>253302.76</v>
      </c>
      <c r="P52" s="94">
        <v>253302.76</v>
      </c>
      <c r="Q52" s="94">
        <v>0</v>
      </c>
      <c r="R52" s="96">
        <f t="shared" si="0"/>
        <v>0</v>
      </c>
      <c r="S52" s="94">
        <v>0</v>
      </c>
      <c r="T52" s="94">
        <v>0</v>
      </c>
      <c r="U52" s="97">
        <v>0</v>
      </c>
      <c r="V52" s="97">
        <v>0</v>
      </c>
      <c r="W52" s="98">
        <v>0</v>
      </c>
      <c r="X52" s="99" t="str">
        <f t="shared" si="1"/>
        <v>07070000000000244430226004</v>
      </c>
      <c r="Y52" s="22"/>
      <c r="Z52" s="22"/>
      <c r="AA52" s="22"/>
      <c r="AB52" s="22"/>
      <c r="AC52" s="73"/>
      <c r="AD52" s="74"/>
      <c r="AE52" s="75"/>
      <c r="AF52" s="76"/>
    </row>
    <row r="53" spans="1:32" ht="12.75" customHeight="1" x14ac:dyDescent="0.2">
      <c r="A53" s="100" t="s">
        <v>58</v>
      </c>
      <c r="B53" s="101"/>
      <c r="C53" s="101"/>
      <c r="D53" s="102"/>
      <c r="E53" s="92" t="s">
        <v>88</v>
      </c>
      <c r="F53" s="93" t="s">
        <v>63</v>
      </c>
      <c r="G53" s="94">
        <v>0</v>
      </c>
      <c r="H53" s="95">
        <v>0</v>
      </c>
      <c r="I53" s="95"/>
      <c r="J53" s="95"/>
      <c r="K53" s="95">
        <v>0</v>
      </c>
      <c r="L53" s="95"/>
      <c r="M53" s="95"/>
      <c r="N53" s="94">
        <v>4950</v>
      </c>
      <c r="O53" s="94">
        <v>4950</v>
      </c>
      <c r="P53" s="94">
        <v>4950</v>
      </c>
      <c r="Q53" s="94">
        <v>0</v>
      </c>
      <c r="R53" s="96">
        <f t="shared" si="0"/>
        <v>0</v>
      </c>
      <c r="S53" s="94">
        <v>0</v>
      </c>
      <c r="T53" s="94">
        <v>0</v>
      </c>
      <c r="U53" s="97">
        <v>0</v>
      </c>
      <c r="V53" s="97">
        <v>0</v>
      </c>
      <c r="W53" s="98">
        <v>0</v>
      </c>
      <c r="X53" s="99" t="str">
        <f t="shared" si="1"/>
        <v>07020000000000244430226006</v>
      </c>
      <c r="Y53" s="22"/>
      <c r="Z53" s="22"/>
      <c r="AA53" s="22"/>
      <c r="AB53" s="22"/>
      <c r="AC53" s="73"/>
      <c r="AD53" s="74"/>
      <c r="AE53" s="75"/>
      <c r="AF53" s="76"/>
    </row>
    <row r="54" spans="1:32" ht="12.75" customHeight="1" x14ac:dyDescent="0.2">
      <c r="A54" s="103" t="s">
        <v>60</v>
      </c>
      <c r="B54" s="104"/>
      <c r="C54" s="104"/>
      <c r="D54" s="105"/>
      <c r="E54" s="106" t="s">
        <v>90</v>
      </c>
      <c r="F54" s="107"/>
      <c r="G54" s="108">
        <v>0</v>
      </c>
      <c r="H54" s="109">
        <v>0</v>
      </c>
      <c r="I54" s="109"/>
      <c r="J54" s="109"/>
      <c r="K54" s="109">
        <v>0</v>
      </c>
      <c r="L54" s="109"/>
      <c r="M54" s="109"/>
      <c r="N54" s="108">
        <v>6048774.0199999996</v>
      </c>
      <c r="O54" s="108">
        <v>6048774.0199999996</v>
      </c>
      <c r="P54" s="108">
        <v>6048774.0199999996</v>
      </c>
      <c r="Q54" s="108">
        <v>0</v>
      </c>
      <c r="R54" s="108">
        <v>0</v>
      </c>
      <c r="S54" s="108">
        <v>0</v>
      </c>
      <c r="T54" s="108">
        <v>0</v>
      </c>
      <c r="U54" s="108">
        <v>0</v>
      </c>
      <c r="V54" s="108">
        <v>0</v>
      </c>
      <c r="W54" s="110">
        <v>0</v>
      </c>
      <c r="X54" s="111"/>
      <c r="Y54" s="111"/>
      <c r="Z54" s="111"/>
      <c r="AA54" s="111"/>
      <c r="AB54" s="111"/>
      <c r="AC54" s="73"/>
      <c r="AD54" s="74"/>
      <c r="AE54" s="75"/>
      <c r="AF54" s="76"/>
    </row>
    <row r="55" spans="1:32" ht="12.75" customHeight="1" x14ac:dyDescent="0.2">
      <c r="A55" s="100" t="s">
        <v>58</v>
      </c>
      <c r="B55" s="101"/>
      <c r="C55" s="101"/>
      <c r="D55" s="102"/>
      <c r="E55" s="92" t="s">
        <v>91</v>
      </c>
      <c r="F55" s="93" t="s">
        <v>57</v>
      </c>
      <c r="G55" s="94">
        <v>0</v>
      </c>
      <c r="H55" s="95">
        <v>0</v>
      </c>
      <c r="I55" s="95"/>
      <c r="J55" s="95"/>
      <c r="K55" s="95">
        <v>0</v>
      </c>
      <c r="L55" s="95"/>
      <c r="M55" s="95"/>
      <c r="N55" s="94">
        <v>773059.49</v>
      </c>
      <c r="O55" s="94">
        <v>773059.49</v>
      </c>
      <c r="P55" s="94">
        <v>773059.49</v>
      </c>
      <c r="Q55" s="94">
        <v>0</v>
      </c>
      <c r="R55" s="96">
        <f t="shared" si="0"/>
        <v>0</v>
      </c>
      <c r="S55" s="94">
        <v>0</v>
      </c>
      <c r="T55" s="94">
        <v>0</v>
      </c>
      <c r="U55" s="97">
        <v>0</v>
      </c>
      <c r="V55" s="97">
        <v>0</v>
      </c>
      <c r="W55" s="98">
        <v>0</v>
      </c>
      <c r="X55" s="99" t="str">
        <f t="shared" si="1"/>
        <v>07020000000000244430231004</v>
      </c>
      <c r="Y55" s="22"/>
      <c r="Z55" s="22"/>
      <c r="AA55" s="22"/>
      <c r="AB55" s="22"/>
      <c r="AC55" s="73"/>
      <c r="AD55" s="74"/>
      <c r="AE55" s="75"/>
      <c r="AF55" s="76"/>
    </row>
    <row r="56" spans="1:32" ht="12.75" customHeight="1" x14ac:dyDescent="0.2">
      <c r="A56" s="103" t="s">
        <v>60</v>
      </c>
      <c r="B56" s="104"/>
      <c r="C56" s="104"/>
      <c r="D56" s="105"/>
      <c r="E56" s="106" t="s">
        <v>92</v>
      </c>
      <c r="F56" s="107"/>
      <c r="G56" s="108">
        <v>0</v>
      </c>
      <c r="H56" s="109">
        <v>0</v>
      </c>
      <c r="I56" s="109"/>
      <c r="J56" s="109"/>
      <c r="K56" s="109">
        <v>0</v>
      </c>
      <c r="L56" s="109"/>
      <c r="M56" s="109"/>
      <c r="N56" s="108">
        <v>773059.49</v>
      </c>
      <c r="O56" s="108">
        <v>773059.49</v>
      </c>
      <c r="P56" s="108">
        <v>773059.49</v>
      </c>
      <c r="Q56" s="108">
        <v>0</v>
      </c>
      <c r="R56" s="108">
        <v>0</v>
      </c>
      <c r="S56" s="108">
        <v>0</v>
      </c>
      <c r="T56" s="108">
        <v>0</v>
      </c>
      <c r="U56" s="108">
        <v>0</v>
      </c>
      <c r="V56" s="108">
        <v>0</v>
      </c>
      <c r="W56" s="110">
        <v>0</v>
      </c>
      <c r="X56" s="111"/>
      <c r="Y56" s="111"/>
      <c r="Z56" s="111"/>
      <c r="AA56" s="111"/>
      <c r="AB56" s="111"/>
      <c r="AC56" s="73"/>
      <c r="AD56" s="74"/>
      <c r="AE56" s="75"/>
      <c r="AF56" s="76"/>
    </row>
    <row r="57" spans="1:32" ht="12.75" customHeight="1" x14ac:dyDescent="0.2">
      <c r="A57" s="100" t="s">
        <v>58</v>
      </c>
      <c r="B57" s="101"/>
      <c r="C57" s="101"/>
      <c r="D57" s="102"/>
      <c r="E57" s="92" t="s">
        <v>93</v>
      </c>
      <c r="F57" s="93" t="s">
        <v>57</v>
      </c>
      <c r="G57" s="94">
        <v>0</v>
      </c>
      <c r="H57" s="95">
        <v>0</v>
      </c>
      <c r="I57" s="95"/>
      <c r="J57" s="95"/>
      <c r="K57" s="95">
        <v>0</v>
      </c>
      <c r="L57" s="95"/>
      <c r="M57" s="95"/>
      <c r="N57" s="94">
        <v>88632.25</v>
      </c>
      <c r="O57" s="94">
        <v>83636.2</v>
      </c>
      <c r="P57" s="94">
        <v>88632.25</v>
      </c>
      <c r="Q57" s="94">
        <v>0</v>
      </c>
      <c r="R57" s="96">
        <f t="shared" si="0"/>
        <v>0</v>
      </c>
      <c r="S57" s="94">
        <v>0</v>
      </c>
      <c r="T57" s="94">
        <v>0</v>
      </c>
      <c r="U57" s="97">
        <v>0</v>
      </c>
      <c r="V57" s="97">
        <v>0</v>
      </c>
      <c r="W57" s="98">
        <v>0</v>
      </c>
      <c r="X57" s="99" t="str">
        <f t="shared" si="1"/>
        <v>07020000000000244430234004</v>
      </c>
      <c r="Y57" s="22"/>
      <c r="Z57" s="22"/>
      <c r="AA57" s="22"/>
      <c r="AB57" s="22"/>
      <c r="AC57" s="73"/>
      <c r="AD57" s="74"/>
      <c r="AE57" s="75"/>
      <c r="AF57" s="76"/>
    </row>
    <row r="58" spans="1:32" ht="12.75" customHeight="1" x14ac:dyDescent="0.2">
      <c r="A58" s="100" t="s">
        <v>58</v>
      </c>
      <c r="B58" s="101"/>
      <c r="C58" s="101"/>
      <c r="D58" s="102"/>
      <c r="E58" s="92" t="s">
        <v>93</v>
      </c>
      <c r="F58" s="93" t="s">
        <v>63</v>
      </c>
      <c r="G58" s="94">
        <v>0</v>
      </c>
      <c r="H58" s="95">
        <v>0</v>
      </c>
      <c r="I58" s="95"/>
      <c r="J58" s="95"/>
      <c r="K58" s="95">
        <v>0</v>
      </c>
      <c r="L58" s="95"/>
      <c r="M58" s="95"/>
      <c r="N58" s="94">
        <v>26349.15</v>
      </c>
      <c r="O58" s="94">
        <v>26349.15</v>
      </c>
      <c r="P58" s="94">
        <v>26349.15</v>
      </c>
      <c r="Q58" s="94">
        <v>0</v>
      </c>
      <c r="R58" s="96">
        <f t="shared" si="0"/>
        <v>0</v>
      </c>
      <c r="S58" s="94">
        <v>0</v>
      </c>
      <c r="T58" s="94">
        <v>0</v>
      </c>
      <c r="U58" s="97">
        <v>0</v>
      </c>
      <c r="V58" s="97">
        <v>0</v>
      </c>
      <c r="W58" s="98">
        <v>0</v>
      </c>
      <c r="X58" s="99" t="str">
        <f t="shared" si="1"/>
        <v>07020000000000244430234006</v>
      </c>
      <c r="Y58" s="22"/>
      <c r="Z58" s="22"/>
      <c r="AA58" s="22"/>
      <c r="AB58" s="22"/>
      <c r="AC58" s="73"/>
      <c r="AD58" s="74"/>
      <c r="AE58" s="75"/>
      <c r="AF58" s="76"/>
    </row>
    <row r="59" spans="1:32" ht="12.75" customHeight="1" x14ac:dyDescent="0.2">
      <c r="A59" s="100" t="s">
        <v>94</v>
      </c>
      <c r="B59" s="101"/>
      <c r="C59" s="101"/>
      <c r="D59" s="102"/>
      <c r="E59" s="92" t="s">
        <v>93</v>
      </c>
      <c r="F59" s="93" t="s">
        <v>63</v>
      </c>
      <c r="G59" s="94">
        <v>0</v>
      </c>
      <c r="H59" s="95">
        <v>0</v>
      </c>
      <c r="I59" s="95"/>
      <c r="J59" s="95"/>
      <c r="K59" s="95">
        <v>0</v>
      </c>
      <c r="L59" s="95"/>
      <c r="M59" s="95"/>
      <c r="N59" s="94">
        <v>9450</v>
      </c>
      <c r="O59" s="94">
        <v>9450</v>
      </c>
      <c r="P59" s="94">
        <v>9450</v>
      </c>
      <c r="Q59" s="94">
        <v>0</v>
      </c>
      <c r="R59" s="96">
        <f t="shared" si="0"/>
        <v>0</v>
      </c>
      <c r="S59" s="94">
        <v>0</v>
      </c>
      <c r="T59" s="94">
        <v>0</v>
      </c>
      <c r="U59" s="97">
        <v>0</v>
      </c>
      <c r="V59" s="97">
        <v>0</v>
      </c>
      <c r="W59" s="98">
        <v>0</v>
      </c>
      <c r="X59" s="99" t="str">
        <f t="shared" si="1"/>
        <v>08010000000000244430234006</v>
      </c>
      <c r="Y59" s="22"/>
      <c r="Z59" s="22"/>
      <c r="AA59" s="22"/>
      <c r="AB59" s="22"/>
      <c r="AC59" s="73"/>
      <c r="AD59" s="74"/>
      <c r="AE59" s="75"/>
      <c r="AF59" s="76"/>
    </row>
    <row r="60" spans="1:32" ht="12.75" customHeight="1" x14ac:dyDescent="0.2">
      <c r="A60" s="103" t="s">
        <v>60</v>
      </c>
      <c r="B60" s="104"/>
      <c r="C60" s="104"/>
      <c r="D60" s="105"/>
      <c r="E60" s="106" t="s">
        <v>95</v>
      </c>
      <c r="F60" s="107"/>
      <c r="G60" s="108">
        <v>0</v>
      </c>
      <c r="H60" s="109">
        <v>0</v>
      </c>
      <c r="I60" s="109"/>
      <c r="J60" s="109"/>
      <c r="K60" s="109">
        <v>0</v>
      </c>
      <c r="L60" s="109"/>
      <c r="M60" s="109"/>
      <c r="N60" s="108">
        <v>124431.4</v>
      </c>
      <c r="O60" s="108">
        <v>119435.35</v>
      </c>
      <c r="P60" s="108">
        <v>124431.4</v>
      </c>
      <c r="Q60" s="108">
        <v>0</v>
      </c>
      <c r="R60" s="108">
        <v>0</v>
      </c>
      <c r="S60" s="108">
        <v>0</v>
      </c>
      <c r="T60" s="108">
        <v>0</v>
      </c>
      <c r="U60" s="108">
        <v>0</v>
      </c>
      <c r="V60" s="108">
        <v>0</v>
      </c>
      <c r="W60" s="110">
        <v>0</v>
      </c>
      <c r="X60" s="111"/>
      <c r="Y60" s="111"/>
      <c r="Z60" s="111"/>
      <c r="AA60" s="111"/>
      <c r="AB60" s="111"/>
      <c r="AC60" s="73"/>
      <c r="AD60" s="74"/>
      <c r="AE60" s="75"/>
      <c r="AF60" s="76"/>
    </row>
    <row r="61" spans="1:32" ht="12.75" customHeight="1" x14ac:dyDescent="0.2">
      <c r="A61" s="100" t="s">
        <v>76</v>
      </c>
      <c r="B61" s="101"/>
      <c r="C61" s="101"/>
      <c r="D61" s="102"/>
      <c r="E61" s="92" t="s">
        <v>96</v>
      </c>
      <c r="F61" s="93" t="s">
        <v>59</v>
      </c>
      <c r="G61" s="94">
        <v>0</v>
      </c>
      <c r="H61" s="95">
        <v>0</v>
      </c>
      <c r="I61" s="95"/>
      <c r="J61" s="95"/>
      <c r="K61" s="95">
        <v>0</v>
      </c>
      <c r="L61" s="95"/>
      <c r="M61" s="95"/>
      <c r="N61" s="94">
        <v>117017.49</v>
      </c>
      <c r="O61" s="94">
        <v>116358.47</v>
      </c>
      <c r="P61" s="94">
        <v>117017.49</v>
      </c>
      <c r="Q61" s="94">
        <v>22842</v>
      </c>
      <c r="R61" s="96">
        <f t="shared" si="0"/>
        <v>0</v>
      </c>
      <c r="S61" s="94">
        <v>0</v>
      </c>
      <c r="T61" s="94">
        <v>0</v>
      </c>
      <c r="U61" s="97">
        <v>0</v>
      </c>
      <c r="V61" s="97">
        <v>0</v>
      </c>
      <c r="W61" s="98">
        <v>0</v>
      </c>
      <c r="X61" s="99" t="str">
        <f t="shared" si="1"/>
        <v>07020000000000111430266007</v>
      </c>
      <c r="Y61" s="22"/>
      <c r="Z61" s="22"/>
      <c r="AA61" s="22"/>
      <c r="AB61" s="22"/>
      <c r="AC61" s="73"/>
      <c r="AD61" s="74"/>
      <c r="AE61" s="75"/>
      <c r="AF61" s="76"/>
    </row>
    <row r="62" spans="1:32" ht="12.75" customHeight="1" x14ac:dyDescent="0.2">
      <c r="A62" s="103" t="s">
        <v>60</v>
      </c>
      <c r="B62" s="104"/>
      <c r="C62" s="104"/>
      <c r="D62" s="105"/>
      <c r="E62" s="106" t="s">
        <v>97</v>
      </c>
      <c r="F62" s="107"/>
      <c r="G62" s="108">
        <v>0</v>
      </c>
      <c r="H62" s="109">
        <v>0</v>
      </c>
      <c r="I62" s="109"/>
      <c r="J62" s="109"/>
      <c r="K62" s="109">
        <v>0</v>
      </c>
      <c r="L62" s="109"/>
      <c r="M62" s="109"/>
      <c r="N62" s="108">
        <v>117017.49</v>
      </c>
      <c r="O62" s="108">
        <v>116358.47</v>
      </c>
      <c r="P62" s="108">
        <v>117017.49</v>
      </c>
      <c r="Q62" s="108">
        <v>22842</v>
      </c>
      <c r="R62" s="108">
        <v>0</v>
      </c>
      <c r="S62" s="108">
        <v>0</v>
      </c>
      <c r="T62" s="108">
        <v>0</v>
      </c>
      <c r="U62" s="108">
        <v>0</v>
      </c>
      <c r="V62" s="108">
        <v>0</v>
      </c>
      <c r="W62" s="110">
        <v>0</v>
      </c>
      <c r="X62" s="111"/>
      <c r="Y62" s="111"/>
      <c r="Z62" s="111"/>
      <c r="AA62" s="111"/>
      <c r="AB62" s="111"/>
      <c r="AC62" s="73"/>
      <c r="AD62" s="74"/>
      <c r="AE62" s="75"/>
      <c r="AF62" s="76"/>
    </row>
    <row r="63" spans="1:32" ht="12.75" customHeight="1" x14ac:dyDescent="0.2">
      <c r="A63" s="100" t="s">
        <v>76</v>
      </c>
      <c r="B63" s="101"/>
      <c r="C63" s="101"/>
      <c r="D63" s="102"/>
      <c r="E63" s="92" t="s">
        <v>98</v>
      </c>
      <c r="F63" s="93" t="s">
        <v>66</v>
      </c>
      <c r="G63" s="94">
        <v>0</v>
      </c>
      <c r="H63" s="95">
        <v>0</v>
      </c>
      <c r="I63" s="95"/>
      <c r="J63" s="95"/>
      <c r="K63" s="95">
        <v>0</v>
      </c>
      <c r="L63" s="95"/>
      <c r="M63" s="95"/>
      <c r="N63" s="94">
        <v>4476761</v>
      </c>
      <c r="O63" s="94">
        <v>4476761</v>
      </c>
      <c r="P63" s="94">
        <v>4476761</v>
      </c>
      <c r="Q63" s="94">
        <v>0</v>
      </c>
      <c r="R63" s="96">
        <f t="shared" si="0"/>
        <v>0</v>
      </c>
      <c r="S63" s="94">
        <v>0</v>
      </c>
      <c r="T63" s="94">
        <v>0</v>
      </c>
      <c r="U63" s="97">
        <v>0</v>
      </c>
      <c r="V63" s="97">
        <v>0</v>
      </c>
      <c r="W63" s="98">
        <v>0</v>
      </c>
      <c r="X63" s="99" t="str">
        <f t="shared" si="1"/>
        <v>07020000000000111430301001</v>
      </c>
      <c r="Y63" s="22"/>
      <c r="Z63" s="22"/>
      <c r="AA63" s="22"/>
      <c r="AB63" s="22"/>
      <c r="AC63" s="73"/>
      <c r="AD63" s="74"/>
      <c r="AE63" s="75"/>
      <c r="AF63" s="76"/>
    </row>
    <row r="64" spans="1:32" ht="12.75" customHeight="1" x14ac:dyDescent="0.2">
      <c r="A64" s="100" t="s">
        <v>78</v>
      </c>
      <c r="B64" s="101"/>
      <c r="C64" s="101"/>
      <c r="D64" s="102"/>
      <c r="E64" s="92" t="s">
        <v>98</v>
      </c>
      <c r="F64" s="93" t="s">
        <v>66</v>
      </c>
      <c r="G64" s="94">
        <v>0</v>
      </c>
      <c r="H64" s="95">
        <v>0</v>
      </c>
      <c r="I64" s="95"/>
      <c r="J64" s="95"/>
      <c r="K64" s="95">
        <v>0</v>
      </c>
      <c r="L64" s="95"/>
      <c r="M64" s="95"/>
      <c r="N64" s="94">
        <v>3682</v>
      </c>
      <c r="O64" s="94">
        <v>3682</v>
      </c>
      <c r="P64" s="94">
        <v>3682</v>
      </c>
      <c r="Q64" s="94">
        <v>0</v>
      </c>
      <c r="R64" s="96">
        <f t="shared" si="0"/>
        <v>0</v>
      </c>
      <c r="S64" s="94">
        <v>0</v>
      </c>
      <c r="T64" s="94">
        <v>0</v>
      </c>
      <c r="U64" s="97">
        <v>0</v>
      </c>
      <c r="V64" s="97">
        <v>0</v>
      </c>
      <c r="W64" s="98">
        <v>0</v>
      </c>
      <c r="X64" s="99" t="str">
        <f t="shared" si="1"/>
        <v>07070000000000111430301001</v>
      </c>
      <c r="Y64" s="22"/>
      <c r="Z64" s="22"/>
      <c r="AA64" s="22"/>
      <c r="AB64" s="22"/>
      <c r="AC64" s="73"/>
      <c r="AD64" s="74"/>
      <c r="AE64" s="75"/>
      <c r="AF64" s="76"/>
    </row>
    <row r="65" spans="1:32" ht="12.75" customHeight="1" x14ac:dyDescent="0.2">
      <c r="A65" s="103" t="s">
        <v>60</v>
      </c>
      <c r="B65" s="104"/>
      <c r="C65" s="104"/>
      <c r="D65" s="105"/>
      <c r="E65" s="106" t="s">
        <v>99</v>
      </c>
      <c r="F65" s="107"/>
      <c r="G65" s="108">
        <v>0</v>
      </c>
      <c r="H65" s="109">
        <v>0</v>
      </c>
      <c r="I65" s="109"/>
      <c r="J65" s="109"/>
      <c r="K65" s="109">
        <v>0</v>
      </c>
      <c r="L65" s="109"/>
      <c r="M65" s="109"/>
      <c r="N65" s="108">
        <v>4480443</v>
      </c>
      <c r="O65" s="108">
        <v>4480443</v>
      </c>
      <c r="P65" s="108">
        <v>4480443</v>
      </c>
      <c r="Q65" s="108">
        <v>0</v>
      </c>
      <c r="R65" s="108">
        <v>0</v>
      </c>
      <c r="S65" s="108">
        <v>0</v>
      </c>
      <c r="T65" s="108">
        <v>0</v>
      </c>
      <c r="U65" s="108">
        <v>0</v>
      </c>
      <c r="V65" s="108">
        <v>0</v>
      </c>
      <c r="W65" s="110">
        <v>0</v>
      </c>
      <c r="X65" s="111"/>
      <c r="Y65" s="111"/>
      <c r="Z65" s="111"/>
      <c r="AA65" s="111"/>
      <c r="AB65" s="111"/>
      <c r="AC65" s="73"/>
      <c r="AD65" s="74"/>
      <c r="AE65" s="75"/>
      <c r="AF65" s="76"/>
    </row>
    <row r="66" spans="1:32" ht="12.75" customHeight="1" x14ac:dyDescent="0.2">
      <c r="A66" s="100" t="s">
        <v>100</v>
      </c>
      <c r="B66" s="101"/>
      <c r="C66" s="101"/>
      <c r="D66" s="102"/>
      <c r="E66" s="92" t="s">
        <v>101</v>
      </c>
      <c r="F66" s="93" t="s">
        <v>66</v>
      </c>
      <c r="G66" s="94">
        <v>0</v>
      </c>
      <c r="H66" s="95">
        <v>0</v>
      </c>
      <c r="I66" s="95"/>
      <c r="J66" s="95"/>
      <c r="K66" s="95">
        <v>0</v>
      </c>
      <c r="L66" s="95"/>
      <c r="M66" s="95"/>
      <c r="N66" s="94">
        <v>936881.18</v>
      </c>
      <c r="O66" s="94">
        <v>936881.18</v>
      </c>
      <c r="P66" s="94">
        <v>936881.18</v>
      </c>
      <c r="Q66" s="94">
        <v>0</v>
      </c>
      <c r="R66" s="96">
        <f t="shared" si="0"/>
        <v>0</v>
      </c>
      <c r="S66" s="94">
        <v>0</v>
      </c>
      <c r="T66" s="94">
        <v>0</v>
      </c>
      <c r="U66" s="97">
        <v>0</v>
      </c>
      <c r="V66" s="97">
        <v>0</v>
      </c>
      <c r="W66" s="98">
        <v>0</v>
      </c>
      <c r="X66" s="99" t="str">
        <f t="shared" si="1"/>
        <v>07020000000000119430302001</v>
      </c>
      <c r="Y66" s="22"/>
      <c r="Z66" s="22"/>
      <c r="AA66" s="22"/>
      <c r="AB66" s="22"/>
      <c r="AC66" s="73"/>
      <c r="AD66" s="74"/>
      <c r="AE66" s="75"/>
      <c r="AF66" s="76"/>
    </row>
    <row r="67" spans="1:32" ht="12.75" customHeight="1" x14ac:dyDescent="0.2">
      <c r="A67" s="100" t="s">
        <v>102</v>
      </c>
      <c r="B67" s="101"/>
      <c r="C67" s="101"/>
      <c r="D67" s="102"/>
      <c r="E67" s="92" t="s">
        <v>101</v>
      </c>
      <c r="F67" s="93" t="s">
        <v>66</v>
      </c>
      <c r="G67" s="94">
        <v>0</v>
      </c>
      <c r="H67" s="95">
        <v>0</v>
      </c>
      <c r="I67" s="95"/>
      <c r="J67" s="95"/>
      <c r="K67" s="95">
        <v>0</v>
      </c>
      <c r="L67" s="95"/>
      <c r="M67" s="95"/>
      <c r="N67" s="94">
        <v>822.01</v>
      </c>
      <c r="O67" s="94">
        <v>822.01</v>
      </c>
      <c r="P67" s="94">
        <v>822.01</v>
      </c>
      <c r="Q67" s="94">
        <v>0</v>
      </c>
      <c r="R67" s="96">
        <f t="shared" si="0"/>
        <v>0</v>
      </c>
      <c r="S67" s="94">
        <v>0</v>
      </c>
      <c r="T67" s="94">
        <v>0</v>
      </c>
      <c r="U67" s="97">
        <v>0</v>
      </c>
      <c r="V67" s="97">
        <v>0</v>
      </c>
      <c r="W67" s="98">
        <v>0</v>
      </c>
      <c r="X67" s="99" t="str">
        <f t="shared" si="1"/>
        <v>07070000000000119430302001</v>
      </c>
      <c r="Y67" s="22"/>
      <c r="Z67" s="22"/>
      <c r="AA67" s="22"/>
      <c r="AB67" s="22"/>
      <c r="AC67" s="73"/>
      <c r="AD67" s="74"/>
      <c r="AE67" s="75"/>
      <c r="AF67" s="76"/>
    </row>
    <row r="68" spans="1:32" ht="12.75" customHeight="1" x14ac:dyDescent="0.2">
      <c r="A68" s="103" t="s">
        <v>60</v>
      </c>
      <c r="B68" s="104"/>
      <c r="C68" s="104"/>
      <c r="D68" s="105"/>
      <c r="E68" s="106" t="s">
        <v>103</v>
      </c>
      <c r="F68" s="107"/>
      <c r="G68" s="108">
        <v>0</v>
      </c>
      <c r="H68" s="109">
        <v>0</v>
      </c>
      <c r="I68" s="109"/>
      <c r="J68" s="109"/>
      <c r="K68" s="109">
        <v>0</v>
      </c>
      <c r="L68" s="109"/>
      <c r="M68" s="109"/>
      <c r="N68" s="108">
        <v>937703.19</v>
      </c>
      <c r="O68" s="108">
        <v>937703.19</v>
      </c>
      <c r="P68" s="108">
        <v>937703.19</v>
      </c>
      <c r="Q68" s="108">
        <v>0</v>
      </c>
      <c r="R68" s="108">
        <v>0</v>
      </c>
      <c r="S68" s="108">
        <v>0</v>
      </c>
      <c r="T68" s="108">
        <v>0</v>
      </c>
      <c r="U68" s="108">
        <v>0</v>
      </c>
      <c r="V68" s="108">
        <v>0</v>
      </c>
      <c r="W68" s="110">
        <v>0</v>
      </c>
      <c r="X68" s="111"/>
      <c r="Y68" s="111"/>
      <c r="Z68" s="111"/>
      <c r="AA68" s="111"/>
      <c r="AB68" s="111"/>
      <c r="AC68" s="73"/>
      <c r="AD68" s="74"/>
      <c r="AE68" s="75"/>
      <c r="AF68" s="76"/>
    </row>
    <row r="69" spans="1:32" ht="12.75" customHeight="1" x14ac:dyDescent="0.2">
      <c r="A69" s="100" t="s">
        <v>104</v>
      </c>
      <c r="B69" s="101"/>
      <c r="C69" s="101"/>
      <c r="D69" s="102"/>
      <c r="E69" s="92" t="s">
        <v>105</v>
      </c>
      <c r="F69" s="93" t="s">
        <v>66</v>
      </c>
      <c r="G69" s="94">
        <v>0</v>
      </c>
      <c r="H69" s="95">
        <v>0</v>
      </c>
      <c r="I69" s="95"/>
      <c r="J69" s="95"/>
      <c r="K69" s="95">
        <v>0</v>
      </c>
      <c r="L69" s="95"/>
      <c r="M69" s="95"/>
      <c r="N69" s="94">
        <v>259.38</v>
      </c>
      <c r="O69" s="94">
        <v>259.38</v>
      </c>
      <c r="P69" s="94">
        <v>259.38</v>
      </c>
      <c r="Q69" s="94">
        <v>0</v>
      </c>
      <c r="R69" s="96">
        <f t="shared" si="0"/>
        <v>0</v>
      </c>
      <c r="S69" s="94">
        <v>0</v>
      </c>
      <c r="T69" s="94">
        <v>0</v>
      </c>
      <c r="U69" s="97">
        <v>0</v>
      </c>
      <c r="V69" s="97">
        <v>0</v>
      </c>
      <c r="W69" s="98">
        <v>0</v>
      </c>
      <c r="X69" s="99" t="str">
        <f t="shared" si="1"/>
        <v>07020000000000853430305001</v>
      </c>
      <c r="Y69" s="22"/>
      <c r="Z69" s="22"/>
      <c r="AA69" s="22"/>
      <c r="AB69" s="22"/>
      <c r="AC69" s="73"/>
      <c r="AD69" s="74"/>
      <c r="AE69" s="75"/>
      <c r="AF69" s="76"/>
    </row>
    <row r="70" spans="1:32" ht="12.75" customHeight="1" x14ac:dyDescent="0.2">
      <c r="A70" s="103" t="s">
        <v>60</v>
      </c>
      <c r="B70" s="104"/>
      <c r="C70" s="104"/>
      <c r="D70" s="105"/>
      <c r="E70" s="106" t="s">
        <v>106</v>
      </c>
      <c r="F70" s="107"/>
      <c r="G70" s="108">
        <v>0</v>
      </c>
      <c r="H70" s="109">
        <v>0</v>
      </c>
      <c r="I70" s="109"/>
      <c r="J70" s="109"/>
      <c r="K70" s="109">
        <v>0</v>
      </c>
      <c r="L70" s="109"/>
      <c r="M70" s="109"/>
      <c r="N70" s="108">
        <v>259.38</v>
      </c>
      <c r="O70" s="108">
        <v>259.38</v>
      </c>
      <c r="P70" s="108">
        <v>259.38</v>
      </c>
      <c r="Q70" s="108">
        <v>0</v>
      </c>
      <c r="R70" s="108">
        <v>0</v>
      </c>
      <c r="S70" s="108">
        <v>0</v>
      </c>
      <c r="T70" s="108">
        <v>0</v>
      </c>
      <c r="U70" s="108">
        <v>0</v>
      </c>
      <c r="V70" s="108">
        <v>0</v>
      </c>
      <c r="W70" s="110">
        <v>0</v>
      </c>
      <c r="X70" s="111"/>
      <c r="Y70" s="111"/>
      <c r="Z70" s="111"/>
      <c r="AA70" s="111"/>
      <c r="AB70" s="111"/>
      <c r="AC70" s="73"/>
      <c r="AD70" s="74"/>
      <c r="AE70" s="75"/>
      <c r="AF70" s="76"/>
    </row>
    <row r="71" spans="1:32" ht="12.75" customHeight="1" x14ac:dyDescent="0.2">
      <c r="A71" s="100" t="s">
        <v>100</v>
      </c>
      <c r="B71" s="101"/>
      <c r="C71" s="101"/>
      <c r="D71" s="102"/>
      <c r="E71" s="92" t="s">
        <v>107</v>
      </c>
      <c r="F71" s="93" t="s">
        <v>66</v>
      </c>
      <c r="G71" s="94">
        <v>0</v>
      </c>
      <c r="H71" s="95">
        <v>0</v>
      </c>
      <c r="I71" s="95"/>
      <c r="J71" s="95"/>
      <c r="K71" s="95">
        <v>0</v>
      </c>
      <c r="L71" s="95"/>
      <c r="M71" s="95"/>
      <c r="N71" s="94">
        <v>64612.71</v>
      </c>
      <c r="O71" s="94">
        <v>64612.71</v>
      </c>
      <c r="P71" s="94">
        <v>64612.71</v>
      </c>
      <c r="Q71" s="94">
        <v>0</v>
      </c>
      <c r="R71" s="96">
        <f t="shared" si="0"/>
        <v>0</v>
      </c>
      <c r="S71" s="94">
        <v>0</v>
      </c>
      <c r="T71" s="94">
        <v>0</v>
      </c>
      <c r="U71" s="97">
        <v>0</v>
      </c>
      <c r="V71" s="97">
        <v>0</v>
      </c>
      <c r="W71" s="98">
        <v>0</v>
      </c>
      <c r="X71" s="99" t="str">
        <f t="shared" si="1"/>
        <v>07020000000000119430306001</v>
      </c>
      <c r="Y71" s="22"/>
      <c r="Z71" s="22"/>
      <c r="AA71" s="22"/>
      <c r="AB71" s="22"/>
      <c r="AC71" s="73"/>
      <c r="AD71" s="74"/>
      <c r="AE71" s="75"/>
      <c r="AF71" s="76"/>
    </row>
    <row r="72" spans="1:32" ht="12.75" customHeight="1" x14ac:dyDescent="0.2">
      <c r="A72" s="100" t="s">
        <v>102</v>
      </c>
      <c r="B72" s="101"/>
      <c r="C72" s="101"/>
      <c r="D72" s="102"/>
      <c r="E72" s="92" t="s">
        <v>107</v>
      </c>
      <c r="F72" s="93" t="s">
        <v>66</v>
      </c>
      <c r="G72" s="94">
        <v>0</v>
      </c>
      <c r="H72" s="95">
        <v>0</v>
      </c>
      <c r="I72" s="95"/>
      <c r="J72" s="95"/>
      <c r="K72" s="95">
        <v>0</v>
      </c>
      <c r="L72" s="95"/>
      <c r="M72" s="95"/>
      <c r="N72" s="94">
        <v>56.68</v>
      </c>
      <c r="O72" s="94">
        <v>56.68</v>
      </c>
      <c r="P72" s="94">
        <v>56.68</v>
      </c>
      <c r="Q72" s="94">
        <v>0</v>
      </c>
      <c r="R72" s="96">
        <f t="shared" si="0"/>
        <v>0</v>
      </c>
      <c r="S72" s="94">
        <v>0</v>
      </c>
      <c r="T72" s="94">
        <v>0</v>
      </c>
      <c r="U72" s="97">
        <v>0</v>
      </c>
      <c r="V72" s="97">
        <v>0</v>
      </c>
      <c r="W72" s="98">
        <v>0</v>
      </c>
      <c r="X72" s="99" t="str">
        <f t="shared" si="1"/>
        <v>07070000000000119430306001</v>
      </c>
      <c r="Y72" s="22"/>
      <c r="Z72" s="22"/>
      <c r="AA72" s="22"/>
      <c r="AB72" s="22"/>
      <c r="AC72" s="73"/>
      <c r="AD72" s="74"/>
      <c r="AE72" s="75"/>
      <c r="AF72" s="76"/>
    </row>
    <row r="73" spans="1:32" ht="12.75" customHeight="1" x14ac:dyDescent="0.2">
      <c r="A73" s="103" t="s">
        <v>60</v>
      </c>
      <c r="B73" s="104"/>
      <c r="C73" s="104"/>
      <c r="D73" s="105"/>
      <c r="E73" s="106" t="s">
        <v>108</v>
      </c>
      <c r="F73" s="107"/>
      <c r="G73" s="108">
        <v>0</v>
      </c>
      <c r="H73" s="109">
        <v>0</v>
      </c>
      <c r="I73" s="109"/>
      <c r="J73" s="109"/>
      <c r="K73" s="109">
        <v>0</v>
      </c>
      <c r="L73" s="109"/>
      <c r="M73" s="109"/>
      <c r="N73" s="108">
        <v>64669.39</v>
      </c>
      <c r="O73" s="108">
        <v>64669.39</v>
      </c>
      <c r="P73" s="108">
        <v>64669.39</v>
      </c>
      <c r="Q73" s="108">
        <v>0</v>
      </c>
      <c r="R73" s="108">
        <v>0</v>
      </c>
      <c r="S73" s="108">
        <v>0</v>
      </c>
      <c r="T73" s="108">
        <v>0</v>
      </c>
      <c r="U73" s="108">
        <v>0</v>
      </c>
      <c r="V73" s="108">
        <v>0</v>
      </c>
      <c r="W73" s="110">
        <v>0</v>
      </c>
      <c r="X73" s="111"/>
      <c r="Y73" s="111"/>
      <c r="Z73" s="111"/>
      <c r="AA73" s="111"/>
      <c r="AB73" s="111"/>
      <c r="AC73" s="73"/>
      <c r="AD73" s="74"/>
      <c r="AE73" s="75"/>
      <c r="AF73" s="76"/>
    </row>
    <row r="74" spans="1:32" ht="12.75" customHeight="1" x14ac:dyDescent="0.2">
      <c r="A74" s="100" t="s">
        <v>100</v>
      </c>
      <c r="B74" s="101"/>
      <c r="C74" s="101"/>
      <c r="D74" s="102"/>
      <c r="E74" s="92" t="s">
        <v>109</v>
      </c>
      <c r="F74" s="93" t="s">
        <v>66</v>
      </c>
      <c r="G74" s="94">
        <v>0</v>
      </c>
      <c r="H74" s="95">
        <v>0</v>
      </c>
      <c r="I74" s="95"/>
      <c r="J74" s="95"/>
      <c r="K74" s="95">
        <v>0</v>
      </c>
      <c r="L74" s="95"/>
      <c r="M74" s="95"/>
      <c r="N74" s="94">
        <v>1647618.82</v>
      </c>
      <c r="O74" s="94">
        <v>1647618.82</v>
      </c>
      <c r="P74" s="94">
        <v>1647618.82</v>
      </c>
      <c r="Q74" s="94">
        <v>0</v>
      </c>
      <c r="R74" s="96">
        <f t="shared" si="0"/>
        <v>0</v>
      </c>
      <c r="S74" s="94">
        <v>0</v>
      </c>
      <c r="T74" s="94">
        <v>0</v>
      </c>
      <c r="U74" s="97">
        <v>0</v>
      </c>
      <c r="V74" s="97">
        <v>0</v>
      </c>
      <c r="W74" s="98">
        <v>0</v>
      </c>
      <c r="X74" s="99" t="str">
        <f t="shared" si="1"/>
        <v>07020000000000119430307001</v>
      </c>
      <c r="Y74" s="22"/>
      <c r="Z74" s="22"/>
      <c r="AA74" s="22"/>
      <c r="AB74" s="22"/>
      <c r="AC74" s="73"/>
      <c r="AD74" s="74"/>
      <c r="AE74" s="75"/>
      <c r="AF74" s="76"/>
    </row>
    <row r="75" spans="1:32" ht="12.75" customHeight="1" x14ac:dyDescent="0.2">
      <c r="A75" s="100" t="s">
        <v>102</v>
      </c>
      <c r="B75" s="101"/>
      <c r="C75" s="101"/>
      <c r="D75" s="102"/>
      <c r="E75" s="92" t="s">
        <v>109</v>
      </c>
      <c r="F75" s="93" t="s">
        <v>66</v>
      </c>
      <c r="G75" s="94">
        <v>0</v>
      </c>
      <c r="H75" s="95">
        <v>0</v>
      </c>
      <c r="I75" s="95"/>
      <c r="J75" s="95"/>
      <c r="K75" s="95">
        <v>0</v>
      </c>
      <c r="L75" s="95"/>
      <c r="M75" s="95"/>
      <c r="N75" s="94">
        <v>1445.64</v>
      </c>
      <c r="O75" s="94">
        <v>1445.64</v>
      </c>
      <c r="P75" s="94">
        <v>1445.64</v>
      </c>
      <c r="Q75" s="94">
        <v>0</v>
      </c>
      <c r="R75" s="96">
        <f t="shared" si="0"/>
        <v>0</v>
      </c>
      <c r="S75" s="94">
        <v>0</v>
      </c>
      <c r="T75" s="94">
        <v>0</v>
      </c>
      <c r="U75" s="97">
        <v>0</v>
      </c>
      <c r="V75" s="97">
        <v>0</v>
      </c>
      <c r="W75" s="98">
        <v>0</v>
      </c>
      <c r="X75" s="99" t="str">
        <f t="shared" si="1"/>
        <v>07070000000000119430307001</v>
      </c>
      <c r="Y75" s="22"/>
      <c r="Z75" s="22"/>
      <c r="AA75" s="22"/>
      <c r="AB75" s="22"/>
      <c r="AC75" s="73"/>
      <c r="AD75" s="74"/>
      <c r="AE75" s="75"/>
      <c r="AF75" s="76"/>
    </row>
    <row r="76" spans="1:32" ht="12.75" customHeight="1" x14ac:dyDescent="0.2">
      <c r="A76" s="103" t="s">
        <v>60</v>
      </c>
      <c r="B76" s="104"/>
      <c r="C76" s="104"/>
      <c r="D76" s="105"/>
      <c r="E76" s="106" t="s">
        <v>110</v>
      </c>
      <c r="F76" s="107"/>
      <c r="G76" s="108">
        <v>0</v>
      </c>
      <c r="H76" s="109">
        <v>0</v>
      </c>
      <c r="I76" s="109"/>
      <c r="J76" s="109"/>
      <c r="K76" s="109">
        <v>0</v>
      </c>
      <c r="L76" s="109"/>
      <c r="M76" s="109"/>
      <c r="N76" s="108">
        <v>1649064.46</v>
      </c>
      <c r="O76" s="108">
        <v>1649064.46</v>
      </c>
      <c r="P76" s="108">
        <v>1649064.46</v>
      </c>
      <c r="Q76" s="108">
        <v>0</v>
      </c>
      <c r="R76" s="108">
        <v>0</v>
      </c>
      <c r="S76" s="108">
        <v>0</v>
      </c>
      <c r="T76" s="108">
        <v>0</v>
      </c>
      <c r="U76" s="108">
        <v>0</v>
      </c>
      <c r="V76" s="108">
        <v>0</v>
      </c>
      <c r="W76" s="110">
        <v>0</v>
      </c>
      <c r="X76" s="111"/>
      <c r="Y76" s="111"/>
      <c r="Z76" s="111"/>
      <c r="AA76" s="111"/>
      <c r="AB76" s="111"/>
      <c r="AC76" s="73"/>
      <c r="AD76" s="74"/>
      <c r="AE76" s="75"/>
      <c r="AF76" s="76"/>
    </row>
    <row r="77" spans="1:32" ht="12.75" customHeight="1" x14ac:dyDescent="0.2">
      <c r="A77" s="100" t="s">
        <v>100</v>
      </c>
      <c r="B77" s="101"/>
      <c r="C77" s="101"/>
      <c r="D77" s="102"/>
      <c r="E77" s="92" t="s">
        <v>111</v>
      </c>
      <c r="F77" s="93" t="s">
        <v>112</v>
      </c>
      <c r="G77" s="94">
        <v>0</v>
      </c>
      <c r="H77" s="95">
        <v>0</v>
      </c>
      <c r="I77" s="95"/>
      <c r="J77" s="95"/>
      <c r="K77" s="95">
        <v>0</v>
      </c>
      <c r="L77" s="95"/>
      <c r="M77" s="95"/>
      <c r="N77" s="94">
        <v>0</v>
      </c>
      <c r="O77" s="94">
        <v>0</v>
      </c>
      <c r="P77" s="94">
        <v>0</v>
      </c>
      <c r="Q77" s="94">
        <v>0</v>
      </c>
      <c r="R77" s="96">
        <f t="shared" si="0"/>
        <v>0</v>
      </c>
      <c r="S77" s="94">
        <v>0</v>
      </c>
      <c r="T77" s="94">
        <v>0</v>
      </c>
      <c r="U77" s="97">
        <v>0</v>
      </c>
      <c r="V77" s="97">
        <v>0</v>
      </c>
      <c r="W77" s="98">
        <v>0</v>
      </c>
      <c r="X77" s="99" t="str">
        <f t="shared" si="1"/>
        <v>07020000000000119430310000</v>
      </c>
      <c r="Y77" s="22"/>
      <c r="Z77" s="22"/>
      <c r="AA77" s="22"/>
      <c r="AB77" s="22"/>
      <c r="AC77" s="73"/>
      <c r="AD77" s="74"/>
      <c r="AE77" s="75"/>
      <c r="AF77" s="76"/>
    </row>
    <row r="78" spans="1:32" ht="12.75" customHeight="1" x14ac:dyDescent="0.2">
      <c r="A78" s="100" t="s">
        <v>100</v>
      </c>
      <c r="B78" s="101"/>
      <c r="C78" s="101"/>
      <c r="D78" s="102"/>
      <c r="E78" s="92" t="s">
        <v>111</v>
      </c>
      <c r="F78" s="93" t="s">
        <v>66</v>
      </c>
      <c r="G78" s="94">
        <v>0</v>
      </c>
      <c r="H78" s="95">
        <v>0</v>
      </c>
      <c r="I78" s="95"/>
      <c r="J78" s="95"/>
      <c r="K78" s="95">
        <v>0</v>
      </c>
      <c r="L78" s="95"/>
      <c r="M78" s="95"/>
      <c r="N78" s="94">
        <v>7107375.8899999997</v>
      </c>
      <c r="O78" s="94">
        <v>7107375.8899999997</v>
      </c>
      <c r="P78" s="94">
        <v>7107375.8899999997</v>
      </c>
      <c r="Q78" s="94">
        <v>0</v>
      </c>
      <c r="R78" s="96">
        <f t="shared" si="0"/>
        <v>0</v>
      </c>
      <c r="S78" s="94">
        <v>0</v>
      </c>
      <c r="T78" s="94">
        <v>0</v>
      </c>
      <c r="U78" s="97">
        <v>0</v>
      </c>
      <c r="V78" s="97">
        <v>0</v>
      </c>
      <c r="W78" s="98">
        <v>0</v>
      </c>
      <c r="X78" s="99" t="str">
        <f t="shared" si="1"/>
        <v>07020000000000119430310001</v>
      </c>
      <c r="Y78" s="22"/>
      <c r="Z78" s="22"/>
      <c r="AA78" s="22"/>
      <c r="AB78" s="22"/>
      <c r="AC78" s="73"/>
      <c r="AD78" s="74"/>
      <c r="AE78" s="75"/>
      <c r="AF78" s="76"/>
    </row>
    <row r="79" spans="1:32" ht="12.75" customHeight="1" x14ac:dyDescent="0.2">
      <c r="A79" s="100" t="s">
        <v>102</v>
      </c>
      <c r="B79" s="101"/>
      <c r="C79" s="101"/>
      <c r="D79" s="102"/>
      <c r="E79" s="92" t="s">
        <v>111</v>
      </c>
      <c r="F79" s="93" t="s">
        <v>66</v>
      </c>
      <c r="G79" s="94">
        <v>0</v>
      </c>
      <c r="H79" s="95">
        <v>0</v>
      </c>
      <c r="I79" s="95"/>
      <c r="J79" s="95"/>
      <c r="K79" s="95">
        <v>0</v>
      </c>
      <c r="L79" s="95"/>
      <c r="M79" s="95"/>
      <c r="N79" s="94">
        <v>6235.98</v>
      </c>
      <c r="O79" s="94">
        <v>6235.98</v>
      </c>
      <c r="P79" s="94">
        <v>6235.98</v>
      </c>
      <c r="Q79" s="94">
        <v>0</v>
      </c>
      <c r="R79" s="96">
        <f t="shared" si="0"/>
        <v>0</v>
      </c>
      <c r="S79" s="94">
        <v>0</v>
      </c>
      <c r="T79" s="94">
        <v>0</v>
      </c>
      <c r="U79" s="97">
        <v>0</v>
      </c>
      <c r="V79" s="97">
        <v>0</v>
      </c>
      <c r="W79" s="98">
        <v>0</v>
      </c>
      <c r="X79" s="99" t="str">
        <f t="shared" si="1"/>
        <v>07070000000000119430310001</v>
      </c>
      <c r="Y79" s="22"/>
      <c r="Z79" s="22"/>
      <c r="AA79" s="22"/>
      <c r="AB79" s="22"/>
      <c r="AC79" s="73"/>
      <c r="AD79" s="74"/>
      <c r="AE79" s="75"/>
      <c r="AF79" s="76"/>
    </row>
    <row r="80" spans="1:32" ht="12.75" customHeight="1" x14ac:dyDescent="0.2">
      <c r="A80" s="103" t="s">
        <v>60</v>
      </c>
      <c r="B80" s="104"/>
      <c r="C80" s="104"/>
      <c r="D80" s="105"/>
      <c r="E80" s="106" t="s">
        <v>113</v>
      </c>
      <c r="F80" s="107"/>
      <c r="G80" s="108">
        <v>0</v>
      </c>
      <c r="H80" s="109">
        <v>0</v>
      </c>
      <c r="I80" s="109"/>
      <c r="J80" s="109"/>
      <c r="K80" s="109">
        <v>0</v>
      </c>
      <c r="L80" s="109"/>
      <c r="M80" s="109"/>
      <c r="N80" s="108">
        <v>7113611.8700000001</v>
      </c>
      <c r="O80" s="108">
        <v>7113611.8700000001</v>
      </c>
      <c r="P80" s="108">
        <v>7113611.8700000001</v>
      </c>
      <c r="Q80" s="108">
        <v>0</v>
      </c>
      <c r="R80" s="108">
        <v>0</v>
      </c>
      <c r="S80" s="108">
        <v>0</v>
      </c>
      <c r="T80" s="108">
        <v>0</v>
      </c>
      <c r="U80" s="108">
        <v>0</v>
      </c>
      <c r="V80" s="108">
        <v>0</v>
      </c>
      <c r="W80" s="110">
        <v>0</v>
      </c>
      <c r="X80" s="111"/>
      <c r="Y80" s="111"/>
      <c r="Z80" s="111"/>
      <c r="AA80" s="111"/>
      <c r="AB80" s="111"/>
      <c r="AC80" s="73"/>
      <c r="AD80" s="74"/>
      <c r="AE80" s="75"/>
      <c r="AF80" s="76"/>
    </row>
    <row r="81" spans="1:32" ht="12.75" customHeight="1" x14ac:dyDescent="0.2">
      <c r="A81" s="100" t="s">
        <v>114</v>
      </c>
      <c r="B81" s="101"/>
      <c r="C81" s="101"/>
      <c r="D81" s="102"/>
      <c r="E81" s="92" t="s">
        <v>115</v>
      </c>
      <c r="F81" s="93" t="s">
        <v>66</v>
      </c>
      <c r="G81" s="94">
        <v>0</v>
      </c>
      <c r="H81" s="95">
        <v>0</v>
      </c>
      <c r="I81" s="95"/>
      <c r="J81" s="95"/>
      <c r="K81" s="95">
        <v>0</v>
      </c>
      <c r="L81" s="95"/>
      <c r="M81" s="95"/>
      <c r="N81" s="94">
        <v>1122315</v>
      </c>
      <c r="O81" s="94">
        <v>1122315</v>
      </c>
      <c r="P81" s="94">
        <v>1122315</v>
      </c>
      <c r="Q81" s="94">
        <v>0</v>
      </c>
      <c r="R81" s="96">
        <f t="shared" si="0"/>
        <v>0</v>
      </c>
      <c r="S81" s="94">
        <v>0</v>
      </c>
      <c r="T81" s="94">
        <v>0</v>
      </c>
      <c r="U81" s="97">
        <v>0</v>
      </c>
      <c r="V81" s="97">
        <v>0</v>
      </c>
      <c r="W81" s="98">
        <v>0</v>
      </c>
      <c r="X81" s="99" t="str">
        <f t="shared" si="1"/>
        <v>07020000000000851430312001</v>
      </c>
      <c r="Y81" s="22"/>
      <c r="Z81" s="22"/>
      <c r="AA81" s="22"/>
      <c r="AB81" s="22"/>
      <c r="AC81" s="73"/>
      <c r="AD81" s="74"/>
      <c r="AE81" s="75"/>
      <c r="AF81" s="76"/>
    </row>
    <row r="82" spans="1:32" ht="12.75" customHeight="1" x14ac:dyDescent="0.2">
      <c r="A82" s="103" t="s">
        <v>60</v>
      </c>
      <c r="B82" s="104"/>
      <c r="C82" s="104"/>
      <c r="D82" s="105"/>
      <c r="E82" s="106" t="s">
        <v>116</v>
      </c>
      <c r="F82" s="107"/>
      <c r="G82" s="108">
        <v>0</v>
      </c>
      <c r="H82" s="109">
        <v>0</v>
      </c>
      <c r="I82" s="109"/>
      <c r="J82" s="109"/>
      <c r="K82" s="109">
        <v>0</v>
      </c>
      <c r="L82" s="109"/>
      <c r="M82" s="109"/>
      <c r="N82" s="108">
        <v>1122315</v>
      </c>
      <c r="O82" s="108">
        <v>1122315</v>
      </c>
      <c r="P82" s="108">
        <v>1122315</v>
      </c>
      <c r="Q82" s="108">
        <v>0</v>
      </c>
      <c r="R82" s="108">
        <v>0</v>
      </c>
      <c r="S82" s="108">
        <v>0</v>
      </c>
      <c r="T82" s="108">
        <v>0</v>
      </c>
      <c r="U82" s="108">
        <v>0</v>
      </c>
      <c r="V82" s="108">
        <v>0</v>
      </c>
      <c r="W82" s="110">
        <v>0</v>
      </c>
      <c r="X82" s="111"/>
      <c r="Y82" s="111"/>
      <c r="Z82" s="111"/>
      <c r="AA82" s="111"/>
      <c r="AB82" s="111"/>
      <c r="AC82" s="73"/>
      <c r="AD82" s="74"/>
      <c r="AE82" s="75"/>
      <c r="AF82" s="76"/>
    </row>
    <row r="83" spans="1:32" ht="12.75" customHeight="1" x14ac:dyDescent="0.2">
      <c r="A83" s="100" t="s">
        <v>114</v>
      </c>
      <c r="B83" s="101"/>
      <c r="C83" s="101"/>
      <c r="D83" s="102"/>
      <c r="E83" s="92" t="s">
        <v>117</v>
      </c>
      <c r="F83" s="93" t="s">
        <v>66</v>
      </c>
      <c r="G83" s="94">
        <v>0</v>
      </c>
      <c r="H83" s="95">
        <v>0</v>
      </c>
      <c r="I83" s="95"/>
      <c r="J83" s="95"/>
      <c r="K83" s="95">
        <v>0</v>
      </c>
      <c r="L83" s="95"/>
      <c r="M83" s="95"/>
      <c r="N83" s="94">
        <v>1611999.13</v>
      </c>
      <c r="O83" s="94">
        <v>1611999.13</v>
      </c>
      <c r="P83" s="94">
        <v>1611999.13</v>
      </c>
      <c r="Q83" s="94">
        <v>0</v>
      </c>
      <c r="R83" s="96">
        <f t="shared" si="0"/>
        <v>0</v>
      </c>
      <c r="S83" s="94">
        <v>0</v>
      </c>
      <c r="T83" s="94">
        <v>0</v>
      </c>
      <c r="U83" s="97">
        <v>0</v>
      </c>
      <c r="V83" s="97">
        <v>0</v>
      </c>
      <c r="W83" s="98">
        <v>0</v>
      </c>
      <c r="X83" s="99" t="str">
        <f t="shared" si="1"/>
        <v>07020000000000851430313001</v>
      </c>
      <c r="Y83" s="22"/>
      <c r="Z83" s="22"/>
      <c r="AA83" s="22"/>
      <c r="AB83" s="22"/>
      <c r="AC83" s="73"/>
      <c r="AD83" s="74"/>
      <c r="AE83" s="75"/>
      <c r="AF83" s="76"/>
    </row>
    <row r="84" spans="1:32" ht="12.75" customHeight="1" x14ac:dyDescent="0.2">
      <c r="A84" s="103" t="s">
        <v>60</v>
      </c>
      <c r="B84" s="104"/>
      <c r="C84" s="104"/>
      <c r="D84" s="105"/>
      <c r="E84" s="106" t="s">
        <v>118</v>
      </c>
      <c r="F84" s="107"/>
      <c r="G84" s="108">
        <v>0</v>
      </c>
      <c r="H84" s="109">
        <v>0</v>
      </c>
      <c r="I84" s="109"/>
      <c r="J84" s="109"/>
      <c r="K84" s="109">
        <v>0</v>
      </c>
      <c r="L84" s="109"/>
      <c r="M84" s="109"/>
      <c r="N84" s="108">
        <v>1611999.13</v>
      </c>
      <c r="O84" s="108">
        <v>1611999.13</v>
      </c>
      <c r="P84" s="108">
        <v>1611999.13</v>
      </c>
      <c r="Q84" s="108">
        <v>0</v>
      </c>
      <c r="R84" s="108">
        <v>0</v>
      </c>
      <c r="S84" s="108">
        <v>0</v>
      </c>
      <c r="T84" s="108">
        <v>0</v>
      </c>
      <c r="U84" s="108">
        <v>0</v>
      </c>
      <c r="V84" s="108">
        <v>0</v>
      </c>
      <c r="W84" s="110">
        <v>0</v>
      </c>
      <c r="X84" s="111"/>
      <c r="Y84" s="111"/>
      <c r="Z84" s="111"/>
      <c r="AA84" s="111"/>
      <c r="AB84" s="111"/>
      <c r="AC84" s="73"/>
      <c r="AD84" s="74"/>
      <c r="AE84" s="75"/>
      <c r="AF84" s="76"/>
    </row>
    <row r="85" spans="1:32" ht="12.75" customHeight="1" x14ac:dyDescent="0.2">
      <c r="A85" s="100" t="s">
        <v>76</v>
      </c>
      <c r="B85" s="101"/>
      <c r="C85" s="101"/>
      <c r="D85" s="102"/>
      <c r="E85" s="92" t="s">
        <v>119</v>
      </c>
      <c r="F85" s="93" t="s">
        <v>59</v>
      </c>
      <c r="G85" s="94">
        <v>0</v>
      </c>
      <c r="H85" s="95">
        <v>0</v>
      </c>
      <c r="I85" s="95"/>
      <c r="J85" s="95"/>
      <c r="K85" s="95">
        <v>0</v>
      </c>
      <c r="L85" s="95"/>
      <c r="M85" s="95"/>
      <c r="N85" s="94">
        <v>506151.07</v>
      </c>
      <c r="O85" s="94">
        <v>496450.07</v>
      </c>
      <c r="P85" s="94">
        <v>506151.07</v>
      </c>
      <c r="Q85" s="94">
        <v>0</v>
      </c>
      <c r="R85" s="96">
        <f t="shared" si="0"/>
        <v>0</v>
      </c>
      <c r="S85" s="94">
        <v>0</v>
      </c>
      <c r="T85" s="94">
        <v>0</v>
      </c>
      <c r="U85" s="97">
        <v>0</v>
      </c>
      <c r="V85" s="97">
        <v>0</v>
      </c>
      <c r="W85" s="98">
        <v>0</v>
      </c>
      <c r="X85" s="99" t="str">
        <f t="shared" si="1"/>
        <v>07020000000000111430403007</v>
      </c>
      <c r="Y85" s="22"/>
      <c r="Z85" s="22"/>
      <c r="AA85" s="22"/>
      <c r="AB85" s="22"/>
      <c r="AC85" s="73"/>
      <c r="AD85" s="74"/>
      <c r="AE85" s="75"/>
      <c r="AF85" s="76"/>
    </row>
    <row r="86" spans="1:32" ht="12.75" customHeight="1" x14ac:dyDescent="0.2">
      <c r="A86" s="103" t="s">
        <v>60</v>
      </c>
      <c r="B86" s="104"/>
      <c r="C86" s="104"/>
      <c r="D86" s="105"/>
      <c r="E86" s="106" t="s">
        <v>120</v>
      </c>
      <c r="F86" s="107"/>
      <c r="G86" s="108">
        <v>0</v>
      </c>
      <c r="H86" s="109">
        <v>0</v>
      </c>
      <c r="I86" s="109"/>
      <c r="J86" s="109"/>
      <c r="K86" s="109">
        <v>0</v>
      </c>
      <c r="L86" s="109"/>
      <c r="M86" s="109"/>
      <c r="N86" s="108">
        <v>506151.07</v>
      </c>
      <c r="O86" s="108">
        <v>496450.07</v>
      </c>
      <c r="P86" s="108">
        <v>506151.07</v>
      </c>
      <c r="Q86" s="108">
        <v>0</v>
      </c>
      <c r="R86" s="108">
        <v>0</v>
      </c>
      <c r="S86" s="108">
        <v>0</v>
      </c>
      <c r="T86" s="108">
        <v>0</v>
      </c>
      <c r="U86" s="108">
        <v>0</v>
      </c>
      <c r="V86" s="108">
        <v>0</v>
      </c>
      <c r="W86" s="110">
        <v>0</v>
      </c>
      <c r="X86" s="111"/>
      <c r="Y86" s="111"/>
      <c r="Z86" s="111"/>
      <c r="AA86" s="111"/>
      <c r="AB86" s="111"/>
      <c r="AC86" s="73"/>
      <c r="AD86" s="74"/>
      <c r="AE86" s="75"/>
      <c r="AF86" s="76"/>
    </row>
    <row r="87" spans="1:32" ht="12.75" customHeight="1" x14ac:dyDescent="0.2">
      <c r="A87" s="100" t="s">
        <v>58</v>
      </c>
      <c r="B87" s="101"/>
      <c r="C87" s="101"/>
      <c r="D87" s="102"/>
      <c r="E87" s="92" t="s">
        <v>121</v>
      </c>
      <c r="F87" s="93" t="s">
        <v>57</v>
      </c>
      <c r="G87" s="94">
        <v>0</v>
      </c>
      <c r="H87" s="95">
        <v>0</v>
      </c>
      <c r="I87" s="95"/>
      <c r="J87" s="95"/>
      <c r="K87" s="95">
        <v>0</v>
      </c>
      <c r="L87" s="95"/>
      <c r="M87" s="95"/>
      <c r="N87" s="94">
        <v>1532614</v>
      </c>
      <c r="O87" s="94">
        <v>1532614</v>
      </c>
      <c r="P87" s="94">
        <v>1532614</v>
      </c>
      <c r="Q87" s="94">
        <v>0</v>
      </c>
      <c r="R87" s="96">
        <f t="shared" ref="R87:R96" si="2">G87+N87-P87</f>
        <v>0</v>
      </c>
      <c r="S87" s="94">
        <v>0</v>
      </c>
      <c r="T87" s="94">
        <v>0</v>
      </c>
      <c r="U87" s="97">
        <v>0</v>
      </c>
      <c r="V87" s="97">
        <v>0</v>
      </c>
      <c r="W87" s="98">
        <v>0</v>
      </c>
      <c r="X87" s="99" t="str">
        <f t="shared" ref="X87:X96" si="3">IF(A87="","00000000000000000",A87)&amp;IF(E87="","000000",E87)&amp;IF(F87="","000",F87)</f>
        <v>07020000000000244530225004</v>
      </c>
      <c r="Y87" s="22"/>
      <c r="Z87" s="22"/>
      <c r="AA87" s="22"/>
      <c r="AB87" s="22"/>
      <c r="AC87" s="73"/>
      <c r="AD87" s="74"/>
      <c r="AE87" s="75"/>
      <c r="AF87" s="76"/>
    </row>
    <row r="88" spans="1:32" ht="12.75" customHeight="1" x14ac:dyDescent="0.2">
      <c r="A88" s="103" t="s">
        <v>60</v>
      </c>
      <c r="B88" s="104"/>
      <c r="C88" s="104"/>
      <c r="D88" s="105"/>
      <c r="E88" s="106" t="s">
        <v>122</v>
      </c>
      <c r="F88" s="107"/>
      <c r="G88" s="108">
        <v>0</v>
      </c>
      <c r="H88" s="109">
        <v>0</v>
      </c>
      <c r="I88" s="109"/>
      <c r="J88" s="109"/>
      <c r="K88" s="109">
        <v>0</v>
      </c>
      <c r="L88" s="109"/>
      <c r="M88" s="109"/>
      <c r="N88" s="108">
        <v>1532614</v>
      </c>
      <c r="O88" s="108">
        <v>1532614</v>
      </c>
      <c r="P88" s="108">
        <v>1532614</v>
      </c>
      <c r="Q88" s="108">
        <v>0</v>
      </c>
      <c r="R88" s="108">
        <v>0</v>
      </c>
      <c r="S88" s="108">
        <v>0</v>
      </c>
      <c r="T88" s="108">
        <v>0</v>
      </c>
      <c r="U88" s="108">
        <v>0</v>
      </c>
      <c r="V88" s="108">
        <v>0</v>
      </c>
      <c r="W88" s="110">
        <v>0</v>
      </c>
      <c r="X88" s="111"/>
      <c r="Y88" s="111"/>
      <c r="Z88" s="111"/>
      <c r="AA88" s="111"/>
      <c r="AB88" s="111"/>
      <c r="AC88" s="73"/>
      <c r="AD88" s="74"/>
      <c r="AE88" s="75"/>
      <c r="AF88" s="76"/>
    </row>
    <row r="89" spans="1:32" ht="12.75" customHeight="1" x14ac:dyDescent="0.2">
      <c r="A89" s="100" t="s">
        <v>58</v>
      </c>
      <c r="B89" s="101"/>
      <c r="C89" s="101"/>
      <c r="D89" s="102"/>
      <c r="E89" s="92" t="s">
        <v>123</v>
      </c>
      <c r="F89" s="93" t="s">
        <v>57</v>
      </c>
      <c r="G89" s="94">
        <v>0</v>
      </c>
      <c r="H89" s="95">
        <v>0</v>
      </c>
      <c r="I89" s="95"/>
      <c r="J89" s="95"/>
      <c r="K89" s="95">
        <v>0</v>
      </c>
      <c r="L89" s="95"/>
      <c r="M89" s="95"/>
      <c r="N89" s="94">
        <v>423280</v>
      </c>
      <c r="O89" s="94">
        <v>423280</v>
      </c>
      <c r="P89" s="94">
        <v>423280</v>
      </c>
      <c r="Q89" s="94">
        <v>0</v>
      </c>
      <c r="R89" s="96">
        <f t="shared" si="2"/>
        <v>0</v>
      </c>
      <c r="S89" s="94">
        <v>0</v>
      </c>
      <c r="T89" s="94">
        <v>0</v>
      </c>
      <c r="U89" s="97">
        <v>0</v>
      </c>
      <c r="V89" s="97">
        <v>0</v>
      </c>
      <c r="W89" s="98">
        <v>0</v>
      </c>
      <c r="X89" s="99" t="str">
        <f t="shared" si="3"/>
        <v>07020000000000244530226004</v>
      </c>
      <c r="Y89" s="22"/>
      <c r="Z89" s="22"/>
      <c r="AA89" s="22"/>
      <c r="AB89" s="22"/>
      <c r="AC89" s="73"/>
      <c r="AD89" s="74"/>
      <c r="AE89" s="75"/>
      <c r="AF89" s="76"/>
    </row>
    <row r="90" spans="1:32" ht="12.75" customHeight="1" x14ac:dyDescent="0.2">
      <c r="A90" s="100" t="s">
        <v>124</v>
      </c>
      <c r="B90" s="101"/>
      <c r="C90" s="101"/>
      <c r="D90" s="102"/>
      <c r="E90" s="92" t="s">
        <v>123</v>
      </c>
      <c r="F90" s="93" t="s">
        <v>57</v>
      </c>
      <c r="G90" s="94">
        <v>0</v>
      </c>
      <c r="H90" s="95">
        <v>0</v>
      </c>
      <c r="I90" s="95"/>
      <c r="J90" s="95"/>
      <c r="K90" s="95">
        <v>0</v>
      </c>
      <c r="L90" s="95"/>
      <c r="M90" s="95"/>
      <c r="N90" s="94">
        <v>1003161</v>
      </c>
      <c r="O90" s="94">
        <v>1003161</v>
      </c>
      <c r="P90" s="94">
        <v>1003161</v>
      </c>
      <c r="Q90" s="94">
        <v>0</v>
      </c>
      <c r="R90" s="96">
        <f t="shared" si="2"/>
        <v>0</v>
      </c>
      <c r="S90" s="94">
        <v>0</v>
      </c>
      <c r="T90" s="94">
        <v>0</v>
      </c>
      <c r="U90" s="97">
        <v>0</v>
      </c>
      <c r="V90" s="97">
        <v>0</v>
      </c>
      <c r="W90" s="98">
        <v>0</v>
      </c>
      <c r="X90" s="99" t="str">
        <f t="shared" si="3"/>
        <v>10030000000000244530226004</v>
      </c>
      <c r="Y90" s="22"/>
      <c r="Z90" s="22"/>
      <c r="AA90" s="22"/>
      <c r="AB90" s="22"/>
      <c r="AC90" s="73"/>
      <c r="AD90" s="74"/>
      <c r="AE90" s="75"/>
      <c r="AF90" s="76"/>
    </row>
    <row r="91" spans="1:32" ht="12.75" customHeight="1" x14ac:dyDescent="0.2">
      <c r="A91" s="100" t="s">
        <v>58</v>
      </c>
      <c r="B91" s="101"/>
      <c r="C91" s="101"/>
      <c r="D91" s="102"/>
      <c r="E91" s="92" t="s">
        <v>123</v>
      </c>
      <c r="F91" s="93" t="s">
        <v>63</v>
      </c>
      <c r="G91" s="94">
        <v>0</v>
      </c>
      <c r="H91" s="95">
        <v>0</v>
      </c>
      <c r="I91" s="95"/>
      <c r="J91" s="95"/>
      <c r="K91" s="95">
        <v>0</v>
      </c>
      <c r="L91" s="95"/>
      <c r="M91" s="95"/>
      <c r="N91" s="94">
        <v>688000</v>
      </c>
      <c r="O91" s="94">
        <v>688000</v>
      </c>
      <c r="P91" s="94">
        <v>688000</v>
      </c>
      <c r="Q91" s="94">
        <v>0</v>
      </c>
      <c r="R91" s="96">
        <f t="shared" si="2"/>
        <v>0</v>
      </c>
      <c r="S91" s="94">
        <v>0</v>
      </c>
      <c r="T91" s="94">
        <v>0</v>
      </c>
      <c r="U91" s="97">
        <v>0</v>
      </c>
      <c r="V91" s="97">
        <v>0</v>
      </c>
      <c r="W91" s="98">
        <v>0</v>
      </c>
      <c r="X91" s="99" t="str">
        <f t="shared" si="3"/>
        <v>07020000000000244530226006</v>
      </c>
      <c r="Y91" s="22"/>
      <c r="Z91" s="22"/>
      <c r="AA91" s="22"/>
      <c r="AB91" s="22"/>
      <c r="AC91" s="73"/>
      <c r="AD91" s="74"/>
      <c r="AE91" s="75"/>
      <c r="AF91" s="76"/>
    </row>
    <row r="92" spans="1:32" ht="12.75" customHeight="1" x14ac:dyDescent="0.2">
      <c r="A92" s="103" t="s">
        <v>60</v>
      </c>
      <c r="B92" s="104"/>
      <c r="C92" s="104"/>
      <c r="D92" s="105"/>
      <c r="E92" s="106" t="s">
        <v>125</v>
      </c>
      <c r="F92" s="107"/>
      <c r="G92" s="108">
        <v>0</v>
      </c>
      <c r="H92" s="109">
        <v>0</v>
      </c>
      <c r="I92" s="109"/>
      <c r="J92" s="109"/>
      <c r="K92" s="109">
        <v>0</v>
      </c>
      <c r="L92" s="109"/>
      <c r="M92" s="109"/>
      <c r="N92" s="108">
        <v>2114441</v>
      </c>
      <c r="O92" s="108">
        <v>2114441</v>
      </c>
      <c r="P92" s="108">
        <v>2114441</v>
      </c>
      <c r="Q92" s="108">
        <v>0</v>
      </c>
      <c r="R92" s="108">
        <v>0</v>
      </c>
      <c r="S92" s="108">
        <v>0</v>
      </c>
      <c r="T92" s="108">
        <v>0</v>
      </c>
      <c r="U92" s="108">
        <v>0</v>
      </c>
      <c r="V92" s="108">
        <v>0</v>
      </c>
      <c r="W92" s="110">
        <v>0</v>
      </c>
      <c r="X92" s="111"/>
      <c r="Y92" s="111"/>
      <c r="Z92" s="111"/>
      <c r="AA92" s="111"/>
      <c r="AB92" s="111"/>
      <c r="AC92" s="73"/>
      <c r="AD92" s="74"/>
      <c r="AE92" s="75"/>
      <c r="AF92" s="76"/>
    </row>
    <row r="93" spans="1:32" ht="12.75" customHeight="1" x14ac:dyDescent="0.2">
      <c r="A93" s="100" t="s">
        <v>58</v>
      </c>
      <c r="B93" s="101"/>
      <c r="C93" s="101"/>
      <c r="D93" s="102"/>
      <c r="E93" s="92" t="s">
        <v>126</v>
      </c>
      <c r="F93" s="93" t="s">
        <v>57</v>
      </c>
      <c r="G93" s="94">
        <v>0</v>
      </c>
      <c r="H93" s="95">
        <v>0</v>
      </c>
      <c r="I93" s="95"/>
      <c r="J93" s="95"/>
      <c r="K93" s="95">
        <v>0</v>
      </c>
      <c r="L93" s="95"/>
      <c r="M93" s="95"/>
      <c r="N93" s="94">
        <v>9800</v>
      </c>
      <c r="O93" s="94">
        <v>9800</v>
      </c>
      <c r="P93" s="94">
        <v>9800</v>
      </c>
      <c r="Q93" s="94">
        <v>0</v>
      </c>
      <c r="R93" s="96">
        <f t="shared" si="2"/>
        <v>0</v>
      </c>
      <c r="S93" s="94">
        <v>0</v>
      </c>
      <c r="T93" s="94">
        <v>0</v>
      </c>
      <c r="U93" s="97">
        <v>0</v>
      </c>
      <c r="V93" s="97">
        <v>0</v>
      </c>
      <c r="W93" s="98">
        <v>0</v>
      </c>
      <c r="X93" s="99" t="str">
        <f t="shared" si="3"/>
        <v>07020000000000244530231004</v>
      </c>
      <c r="Y93" s="22"/>
      <c r="Z93" s="22"/>
      <c r="AA93" s="22"/>
      <c r="AB93" s="22"/>
      <c r="AC93" s="73"/>
      <c r="AD93" s="74"/>
      <c r="AE93" s="75"/>
      <c r="AF93" s="76"/>
    </row>
    <row r="94" spans="1:32" ht="12.75" customHeight="1" x14ac:dyDescent="0.2">
      <c r="A94" s="100" t="s">
        <v>58</v>
      </c>
      <c r="B94" s="101"/>
      <c r="C94" s="101"/>
      <c r="D94" s="102"/>
      <c r="E94" s="92" t="s">
        <v>126</v>
      </c>
      <c r="F94" s="93" t="s">
        <v>63</v>
      </c>
      <c r="G94" s="94">
        <v>0</v>
      </c>
      <c r="H94" s="95">
        <v>0</v>
      </c>
      <c r="I94" s="95"/>
      <c r="J94" s="95"/>
      <c r="K94" s="95">
        <v>0</v>
      </c>
      <c r="L94" s="95"/>
      <c r="M94" s="95"/>
      <c r="N94" s="94">
        <v>33607</v>
      </c>
      <c r="O94" s="94">
        <v>33607</v>
      </c>
      <c r="P94" s="94">
        <v>33607</v>
      </c>
      <c r="Q94" s="94">
        <v>0</v>
      </c>
      <c r="R94" s="96">
        <f t="shared" si="2"/>
        <v>0</v>
      </c>
      <c r="S94" s="94">
        <v>0</v>
      </c>
      <c r="T94" s="94">
        <v>0</v>
      </c>
      <c r="U94" s="97">
        <v>0</v>
      </c>
      <c r="V94" s="97">
        <v>0</v>
      </c>
      <c r="W94" s="98">
        <v>0</v>
      </c>
      <c r="X94" s="99" t="str">
        <f t="shared" si="3"/>
        <v>07020000000000244530231006</v>
      </c>
      <c r="Y94" s="22"/>
      <c r="Z94" s="22"/>
      <c r="AA94" s="22"/>
      <c r="AB94" s="22"/>
      <c r="AC94" s="73"/>
      <c r="AD94" s="74"/>
      <c r="AE94" s="75"/>
      <c r="AF94" s="76"/>
    </row>
    <row r="95" spans="1:32" ht="12.75" customHeight="1" x14ac:dyDescent="0.2">
      <c r="A95" s="103" t="s">
        <v>60</v>
      </c>
      <c r="B95" s="104"/>
      <c r="C95" s="104"/>
      <c r="D95" s="105"/>
      <c r="E95" s="106" t="s">
        <v>127</v>
      </c>
      <c r="F95" s="107"/>
      <c r="G95" s="108">
        <v>0</v>
      </c>
      <c r="H95" s="109">
        <v>0</v>
      </c>
      <c r="I95" s="109"/>
      <c r="J95" s="109"/>
      <c r="K95" s="109">
        <v>0</v>
      </c>
      <c r="L95" s="109"/>
      <c r="M95" s="109"/>
      <c r="N95" s="108">
        <v>43407</v>
      </c>
      <c r="O95" s="108">
        <v>43407</v>
      </c>
      <c r="P95" s="108">
        <v>43407</v>
      </c>
      <c r="Q95" s="108">
        <v>0</v>
      </c>
      <c r="R95" s="108">
        <v>0</v>
      </c>
      <c r="S95" s="108">
        <v>0</v>
      </c>
      <c r="T95" s="108">
        <v>0</v>
      </c>
      <c r="U95" s="108">
        <v>0</v>
      </c>
      <c r="V95" s="108">
        <v>0</v>
      </c>
      <c r="W95" s="110">
        <v>0</v>
      </c>
      <c r="X95" s="111"/>
      <c r="Y95" s="111"/>
      <c r="Z95" s="111"/>
      <c r="AA95" s="111"/>
      <c r="AB95" s="111"/>
      <c r="AC95" s="73"/>
      <c r="AD95" s="74"/>
      <c r="AE95" s="75"/>
      <c r="AF95" s="76"/>
    </row>
    <row r="96" spans="1:32" ht="0.75" hidden="1" customHeight="1" x14ac:dyDescent="0.2">
      <c r="A96" s="77"/>
      <c r="B96" s="78"/>
      <c r="C96" s="78"/>
      <c r="D96" s="79"/>
      <c r="E96" s="80"/>
      <c r="F96" s="80"/>
      <c r="G96" s="81"/>
      <c r="H96" s="82"/>
      <c r="I96" s="82"/>
      <c r="J96" s="82"/>
      <c r="K96" s="82"/>
      <c r="L96" s="82"/>
      <c r="M96" s="82"/>
      <c r="N96" s="81"/>
      <c r="O96" s="81"/>
      <c r="P96" s="81"/>
      <c r="Q96" s="81"/>
      <c r="R96" s="83"/>
      <c r="S96" s="81"/>
      <c r="T96" s="81"/>
      <c r="U96" s="81"/>
      <c r="V96" s="81"/>
      <c r="W96" s="84"/>
      <c r="X96" s="22"/>
      <c r="Y96" s="22"/>
      <c r="Z96" s="22"/>
      <c r="AA96" s="22"/>
      <c r="AB96" s="22"/>
      <c r="AC96" s="73"/>
      <c r="AD96" s="74"/>
      <c r="AE96" s="75"/>
      <c r="AF96" s="76"/>
    </row>
    <row r="97" spans="1:32" x14ac:dyDescent="0.2">
      <c r="A97" s="85" t="s">
        <v>128</v>
      </c>
      <c r="B97" s="86"/>
      <c r="C97" s="86"/>
      <c r="D97" s="86"/>
      <c r="E97" s="86"/>
      <c r="F97" s="86"/>
      <c r="G97" s="87"/>
      <c r="H97" s="88"/>
      <c r="I97" s="88"/>
      <c r="J97" s="88"/>
      <c r="K97" s="88"/>
      <c r="L97" s="88"/>
      <c r="M97" s="88"/>
      <c r="N97" s="87"/>
      <c r="O97" s="87"/>
      <c r="P97" s="87"/>
      <c r="Q97" s="87"/>
      <c r="R97" s="87"/>
      <c r="S97" s="87"/>
      <c r="T97" s="87"/>
      <c r="U97" s="87"/>
      <c r="V97" s="87"/>
      <c r="W97" s="89"/>
      <c r="X97" s="20"/>
      <c r="Y97" s="20"/>
      <c r="Z97" s="20"/>
      <c r="AA97" s="20"/>
      <c r="AB97" s="20"/>
      <c r="AC97" s="55"/>
    </row>
    <row r="98" spans="1:32" x14ac:dyDescent="0.2">
      <c r="A98" s="112"/>
      <c r="B98" s="113"/>
      <c r="C98" s="113"/>
      <c r="D98" s="114"/>
      <c r="E98" s="64"/>
      <c r="F98" s="65"/>
      <c r="G98" s="66"/>
      <c r="H98" s="67"/>
      <c r="I98" s="67"/>
      <c r="J98" s="67"/>
      <c r="K98" s="67"/>
      <c r="L98" s="67"/>
      <c r="M98" s="67"/>
      <c r="N98" s="66"/>
      <c r="O98" s="66"/>
      <c r="P98" s="66"/>
      <c r="Q98" s="66"/>
      <c r="R98" s="68">
        <f>G98+N98-P98</f>
        <v>0</v>
      </c>
      <c r="S98" s="66"/>
      <c r="T98" s="66"/>
      <c r="U98" s="69"/>
      <c r="V98" s="69"/>
      <c r="W98" s="70"/>
      <c r="X98" s="71" t="str">
        <f>IF(A98="","00000000000000000",A98)&amp;IF(E98="","000000",E98)&amp;IF(F98="","000",F98)</f>
        <v>00000000000000000000000000</v>
      </c>
      <c r="Y98" s="72"/>
      <c r="Z98" s="72"/>
      <c r="AA98" s="72"/>
      <c r="AB98" s="72"/>
      <c r="AC98" s="73"/>
      <c r="AD98" s="74"/>
      <c r="AE98" s="75"/>
      <c r="AF98" s="76"/>
    </row>
    <row r="99" spans="1:32" hidden="1" x14ac:dyDescent="0.2">
      <c r="A99" s="115"/>
      <c r="B99" s="116"/>
      <c r="C99" s="116"/>
      <c r="D99" s="117"/>
      <c r="E99" s="118"/>
      <c r="F99" s="119"/>
      <c r="G99" s="120"/>
      <c r="H99" s="121"/>
      <c r="I99" s="122"/>
      <c r="J99" s="123"/>
      <c r="K99" s="121"/>
      <c r="L99" s="122"/>
      <c r="M99" s="123"/>
      <c r="N99" s="120"/>
      <c r="O99" s="120"/>
      <c r="P99" s="120"/>
      <c r="Q99" s="120"/>
      <c r="R99" s="120"/>
      <c r="S99" s="120"/>
      <c r="T99" s="120"/>
      <c r="U99" s="120"/>
      <c r="V99" s="120"/>
      <c r="W99" s="124"/>
      <c r="X99" s="111"/>
      <c r="Y99" s="111"/>
      <c r="Z99" s="111"/>
      <c r="AA99" s="111"/>
      <c r="AB99" s="111"/>
      <c r="AC99" s="73"/>
      <c r="AD99" s="74"/>
      <c r="AE99" s="75"/>
      <c r="AF99" s="76"/>
    </row>
    <row r="100" spans="1:32" ht="22.5" customHeight="1" x14ac:dyDescent="0.2">
      <c r="A100" s="125" t="s">
        <v>129</v>
      </c>
      <c r="B100" s="126"/>
      <c r="C100" s="126"/>
      <c r="D100" s="126"/>
      <c r="E100" s="126"/>
      <c r="F100" s="126"/>
      <c r="G100" s="87"/>
      <c r="H100" s="88"/>
      <c r="I100" s="88"/>
      <c r="J100" s="88"/>
      <c r="K100" s="88"/>
      <c r="L100" s="88"/>
      <c r="M100" s="88"/>
      <c r="N100" s="87"/>
      <c r="O100" s="87"/>
      <c r="P100" s="87"/>
      <c r="Q100" s="87"/>
      <c r="R100" s="87"/>
      <c r="S100" s="87"/>
      <c r="T100" s="87"/>
      <c r="U100" s="87"/>
      <c r="V100" s="87"/>
      <c r="W100" s="89"/>
      <c r="X100" s="20"/>
      <c r="Y100" s="20"/>
      <c r="Z100" s="20"/>
      <c r="AA100" s="20"/>
      <c r="AB100" s="20"/>
      <c r="AC100" s="55"/>
    </row>
    <row r="101" spans="1:32" x14ac:dyDescent="0.2">
      <c r="A101" s="127" t="s">
        <v>130</v>
      </c>
      <c r="B101" s="128"/>
      <c r="C101" s="128"/>
      <c r="D101" s="128"/>
      <c r="E101" s="129"/>
      <c r="F101" s="130"/>
      <c r="G101" s="69"/>
      <c r="H101" s="131"/>
      <c r="I101" s="132"/>
      <c r="J101" s="133"/>
      <c r="K101" s="131"/>
      <c r="L101" s="132"/>
      <c r="M101" s="133"/>
      <c r="N101" s="69"/>
      <c r="O101" s="69"/>
      <c r="P101" s="69"/>
      <c r="Q101" s="69"/>
      <c r="R101" s="69"/>
      <c r="S101" s="69"/>
      <c r="T101" s="69"/>
      <c r="U101" s="66"/>
      <c r="V101" s="66"/>
      <c r="W101" s="134"/>
      <c r="X101" s="71" t="str">
        <f>IF(A101="","00000000000000000",A101)&amp;IF(E101="","000000000",E101)</f>
        <v>00000000000000000000000000</v>
      </c>
      <c r="Y101" s="72"/>
      <c r="Z101" s="72"/>
      <c r="AA101" s="72"/>
      <c r="AB101" s="72"/>
      <c r="AC101" s="73"/>
      <c r="AD101" s="74"/>
      <c r="AE101" s="75"/>
      <c r="AF101" s="76"/>
    </row>
    <row r="102" spans="1:32" ht="6" hidden="1" customHeight="1" thickBot="1" x14ac:dyDescent="0.25">
      <c r="A102" s="135"/>
      <c r="B102" s="136"/>
      <c r="C102" s="136"/>
      <c r="D102" s="137"/>
      <c r="E102" s="22"/>
      <c r="F102" s="138"/>
      <c r="G102" s="139"/>
      <c r="H102" s="140"/>
      <c r="I102" s="140"/>
      <c r="J102" s="140"/>
      <c r="K102" s="140"/>
      <c r="L102" s="140"/>
      <c r="M102" s="140"/>
      <c r="N102" s="139"/>
      <c r="O102" s="139"/>
      <c r="P102" s="139"/>
      <c r="Q102" s="139"/>
      <c r="R102" s="139"/>
      <c r="S102" s="139"/>
      <c r="T102" s="139"/>
      <c r="U102" s="139"/>
      <c r="V102" s="139"/>
      <c r="W102" s="141"/>
      <c r="X102" s="142"/>
      <c r="Y102" s="142"/>
      <c r="Z102" s="142"/>
      <c r="AA102" s="142"/>
      <c r="AB102" s="142"/>
      <c r="AC102" s="142"/>
      <c r="AD102" s="143"/>
      <c r="AE102" s="76"/>
      <c r="AF102" s="76"/>
    </row>
    <row r="103" spans="1:32" ht="26.25" customHeight="1" x14ac:dyDescent="0.2">
      <c r="A103" s="144" t="s">
        <v>131</v>
      </c>
      <c r="B103" s="144"/>
      <c r="C103" s="144"/>
      <c r="D103" s="144"/>
      <c r="E103" s="144"/>
      <c r="F103" s="144"/>
      <c r="G103" s="145">
        <v>0</v>
      </c>
      <c r="H103" s="146">
        <v>0</v>
      </c>
      <c r="I103" s="146"/>
      <c r="J103" s="146"/>
      <c r="K103" s="146">
        <v>0</v>
      </c>
      <c r="L103" s="146"/>
      <c r="M103" s="146"/>
      <c r="N103" s="145">
        <v>66667124.950000003</v>
      </c>
      <c r="O103" s="145">
        <v>66618996.259999998</v>
      </c>
      <c r="P103" s="145">
        <v>66667124.950000003</v>
      </c>
      <c r="Q103" s="145">
        <v>5394103.3600000003</v>
      </c>
      <c r="R103" s="145">
        <v>0</v>
      </c>
      <c r="S103" s="145">
        <v>0</v>
      </c>
      <c r="T103" s="145">
        <v>0</v>
      </c>
      <c r="U103" s="145">
        <v>0</v>
      </c>
      <c r="V103" s="145">
        <v>0</v>
      </c>
      <c r="W103" s="147">
        <v>0</v>
      </c>
      <c r="X103" s="148"/>
      <c r="Y103" s="148"/>
      <c r="Z103" s="148"/>
      <c r="AA103" s="148"/>
      <c r="AB103" s="148"/>
      <c r="AC103" s="142"/>
      <c r="AD103" s="76"/>
      <c r="AE103" s="76"/>
      <c r="AF103" s="76"/>
    </row>
    <row r="104" spans="1:32" ht="12.75" customHeight="1" x14ac:dyDescent="0.2">
      <c r="A104" s="149" t="s">
        <v>132</v>
      </c>
      <c r="B104" s="150"/>
      <c r="C104" s="150"/>
      <c r="D104" s="151"/>
      <c r="E104" s="152" t="s">
        <v>133</v>
      </c>
      <c r="F104" s="153"/>
      <c r="G104" s="154">
        <v>178323836.31999999</v>
      </c>
      <c r="H104" s="155" t="s">
        <v>134</v>
      </c>
      <c r="I104" s="155"/>
      <c r="J104" s="155"/>
      <c r="K104" s="155" t="s">
        <v>134</v>
      </c>
      <c r="L104" s="155"/>
      <c r="M104" s="155"/>
      <c r="N104" s="154">
        <v>109975936.08</v>
      </c>
      <c r="O104" s="156" t="s">
        <v>134</v>
      </c>
      <c r="P104" s="154">
        <v>57035342.960000001</v>
      </c>
      <c r="Q104" s="156" t="s">
        <v>134</v>
      </c>
      <c r="R104" s="157">
        <f>G104+N104-P104</f>
        <v>231264429.43999997</v>
      </c>
      <c r="S104" s="156" t="s">
        <v>134</v>
      </c>
      <c r="T104" s="156" t="s">
        <v>134</v>
      </c>
      <c r="U104" s="158">
        <v>0</v>
      </c>
      <c r="V104" s="156" t="s">
        <v>134</v>
      </c>
      <c r="W104" s="159" t="s">
        <v>134</v>
      </c>
      <c r="X104" s="99" t="str">
        <f>IF(A104="","00000000000000000",A104)&amp;IF(E104="","000000000",E104)</f>
        <v>07020000000000130440140131</v>
      </c>
      <c r="Y104" s="22"/>
      <c r="Z104" s="22"/>
      <c r="AA104" s="22"/>
      <c r="AB104" s="22"/>
      <c r="AC104" s="160"/>
      <c r="AD104" s="76"/>
      <c r="AE104" s="76"/>
      <c r="AF104" s="76"/>
    </row>
    <row r="105" spans="1:32" ht="12.75" customHeight="1" x14ac:dyDescent="0.2">
      <c r="A105" s="149" t="s">
        <v>135</v>
      </c>
      <c r="B105" s="150"/>
      <c r="C105" s="150"/>
      <c r="D105" s="151"/>
      <c r="E105" s="152" t="s">
        <v>136</v>
      </c>
      <c r="F105" s="153"/>
      <c r="G105" s="154">
        <v>3275000</v>
      </c>
      <c r="H105" s="155" t="s">
        <v>134</v>
      </c>
      <c r="I105" s="155"/>
      <c r="J105" s="155"/>
      <c r="K105" s="155" t="s">
        <v>134</v>
      </c>
      <c r="L105" s="155"/>
      <c r="M105" s="155"/>
      <c r="N105" s="154">
        <v>8986894</v>
      </c>
      <c r="O105" s="156" t="s">
        <v>134</v>
      </c>
      <c r="P105" s="154">
        <v>2643894</v>
      </c>
      <c r="Q105" s="156" t="s">
        <v>134</v>
      </c>
      <c r="R105" s="157">
        <f t="shared" ref="R105:R111" si="4">G105+N105-P105</f>
        <v>9618000</v>
      </c>
      <c r="S105" s="156" t="s">
        <v>134</v>
      </c>
      <c r="T105" s="156" t="s">
        <v>134</v>
      </c>
      <c r="U105" s="158">
        <v>0</v>
      </c>
      <c r="V105" s="156" t="s">
        <v>134</v>
      </c>
      <c r="W105" s="159" t="s">
        <v>134</v>
      </c>
      <c r="X105" s="99" t="str">
        <f t="shared" ref="X105:X111" si="5">IF(A105="","00000000000000000",A105)&amp;IF(E105="","000000000",E105)</f>
        <v>07020000000000150540140152</v>
      </c>
      <c r="Y105" s="22"/>
      <c r="Z105" s="22"/>
      <c r="AA105" s="22"/>
      <c r="AB105" s="22"/>
      <c r="AC105" s="160"/>
      <c r="AD105" s="76"/>
      <c r="AE105" s="76"/>
      <c r="AF105" s="76"/>
    </row>
    <row r="106" spans="1:32" ht="12.75" customHeight="1" x14ac:dyDescent="0.2">
      <c r="A106" s="149" t="s">
        <v>135</v>
      </c>
      <c r="B106" s="150"/>
      <c r="C106" s="150"/>
      <c r="D106" s="151"/>
      <c r="E106" s="152" t="s">
        <v>137</v>
      </c>
      <c r="F106" s="153"/>
      <c r="G106" s="154">
        <v>0</v>
      </c>
      <c r="H106" s="155" t="s">
        <v>134</v>
      </c>
      <c r="I106" s="155"/>
      <c r="J106" s="155"/>
      <c r="K106" s="155" t="s">
        <v>134</v>
      </c>
      <c r="L106" s="155"/>
      <c r="M106" s="155"/>
      <c r="N106" s="154">
        <v>43607</v>
      </c>
      <c r="O106" s="156" t="s">
        <v>134</v>
      </c>
      <c r="P106" s="154">
        <v>43407</v>
      </c>
      <c r="Q106" s="156" t="s">
        <v>134</v>
      </c>
      <c r="R106" s="157">
        <f t="shared" si="4"/>
        <v>200</v>
      </c>
      <c r="S106" s="156" t="s">
        <v>134</v>
      </c>
      <c r="T106" s="156" t="s">
        <v>134</v>
      </c>
      <c r="U106" s="158">
        <v>0</v>
      </c>
      <c r="V106" s="156" t="s">
        <v>134</v>
      </c>
      <c r="W106" s="159" t="s">
        <v>134</v>
      </c>
      <c r="X106" s="99" t="str">
        <f t="shared" si="5"/>
        <v>07020000000000150540140162</v>
      </c>
      <c r="Y106" s="22"/>
      <c r="Z106" s="22"/>
      <c r="AA106" s="22"/>
      <c r="AB106" s="22"/>
      <c r="AC106" s="160"/>
      <c r="AD106" s="76"/>
      <c r="AE106" s="76"/>
      <c r="AF106" s="76"/>
    </row>
    <row r="107" spans="1:32" ht="12.75" customHeight="1" x14ac:dyDescent="0.2">
      <c r="A107" s="149" t="s">
        <v>138</v>
      </c>
      <c r="B107" s="150"/>
      <c r="C107" s="150"/>
      <c r="D107" s="151"/>
      <c r="E107" s="152" t="s">
        <v>133</v>
      </c>
      <c r="F107" s="153"/>
      <c r="G107" s="154">
        <v>0</v>
      </c>
      <c r="H107" s="155" t="s">
        <v>134</v>
      </c>
      <c r="I107" s="155"/>
      <c r="J107" s="155"/>
      <c r="K107" s="155" t="s">
        <v>134</v>
      </c>
      <c r="L107" s="155"/>
      <c r="M107" s="155"/>
      <c r="N107" s="154">
        <v>54324000</v>
      </c>
      <c r="O107" s="156" t="s">
        <v>134</v>
      </c>
      <c r="P107" s="154">
        <v>0</v>
      </c>
      <c r="Q107" s="156" t="s">
        <v>134</v>
      </c>
      <c r="R107" s="157">
        <f t="shared" si="4"/>
        <v>54324000</v>
      </c>
      <c r="S107" s="156" t="s">
        <v>134</v>
      </c>
      <c r="T107" s="156" t="s">
        <v>134</v>
      </c>
      <c r="U107" s="158">
        <v>0</v>
      </c>
      <c r="V107" s="156" t="s">
        <v>134</v>
      </c>
      <c r="W107" s="159" t="s">
        <v>134</v>
      </c>
      <c r="X107" s="99" t="str">
        <f t="shared" si="5"/>
        <v>07030000000000130440140131</v>
      </c>
      <c r="Y107" s="22"/>
      <c r="Z107" s="22"/>
      <c r="AA107" s="22"/>
      <c r="AB107" s="22"/>
      <c r="AC107" s="160"/>
      <c r="AD107" s="76"/>
      <c r="AE107" s="76"/>
      <c r="AF107" s="76"/>
    </row>
    <row r="108" spans="1:32" ht="12.75" customHeight="1" x14ac:dyDescent="0.2">
      <c r="A108" s="149" t="s">
        <v>139</v>
      </c>
      <c r="B108" s="150"/>
      <c r="C108" s="150"/>
      <c r="D108" s="151"/>
      <c r="E108" s="152" t="s">
        <v>133</v>
      </c>
      <c r="F108" s="153"/>
      <c r="G108" s="154">
        <v>66216.06</v>
      </c>
      <c r="H108" s="155" t="s">
        <v>134</v>
      </c>
      <c r="I108" s="155"/>
      <c r="J108" s="155"/>
      <c r="K108" s="155" t="s">
        <v>134</v>
      </c>
      <c r="L108" s="155"/>
      <c r="M108" s="155"/>
      <c r="N108" s="154">
        <v>293001.92</v>
      </c>
      <c r="O108" s="156" t="s">
        <v>134</v>
      </c>
      <c r="P108" s="154">
        <v>290208.73</v>
      </c>
      <c r="Q108" s="156" t="s">
        <v>134</v>
      </c>
      <c r="R108" s="157">
        <f t="shared" si="4"/>
        <v>69009.25</v>
      </c>
      <c r="S108" s="156" t="s">
        <v>134</v>
      </c>
      <c r="T108" s="156" t="s">
        <v>134</v>
      </c>
      <c r="U108" s="158">
        <v>0</v>
      </c>
      <c r="V108" s="156" t="s">
        <v>134</v>
      </c>
      <c r="W108" s="159" t="s">
        <v>134</v>
      </c>
      <c r="X108" s="99" t="str">
        <f t="shared" si="5"/>
        <v>07070000000000130440140131</v>
      </c>
      <c r="Y108" s="22"/>
      <c r="Z108" s="22"/>
      <c r="AA108" s="22"/>
      <c r="AB108" s="22"/>
      <c r="AC108" s="160"/>
      <c r="AD108" s="76"/>
      <c r="AE108" s="76"/>
      <c r="AF108" s="76"/>
    </row>
    <row r="109" spans="1:32" ht="12.75" customHeight="1" x14ac:dyDescent="0.2">
      <c r="A109" s="149" t="s">
        <v>140</v>
      </c>
      <c r="B109" s="150"/>
      <c r="C109" s="150"/>
      <c r="D109" s="151"/>
      <c r="E109" s="152" t="s">
        <v>133</v>
      </c>
      <c r="F109" s="153"/>
      <c r="G109" s="154">
        <v>0</v>
      </c>
      <c r="H109" s="155" t="s">
        <v>134</v>
      </c>
      <c r="I109" s="155"/>
      <c r="J109" s="155"/>
      <c r="K109" s="155" t="s">
        <v>134</v>
      </c>
      <c r="L109" s="155"/>
      <c r="M109" s="155"/>
      <c r="N109" s="154">
        <v>9900</v>
      </c>
      <c r="O109" s="156" t="s">
        <v>134</v>
      </c>
      <c r="P109" s="154">
        <v>9450</v>
      </c>
      <c r="Q109" s="156" t="s">
        <v>134</v>
      </c>
      <c r="R109" s="157">
        <f t="shared" si="4"/>
        <v>450</v>
      </c>
      <c r="S109" s="156" t="s">
        <v>134</v>
      </c>
      <c r="T109" s="156" t="s">
        <v>134</v>
      </c>
      <c r="U109" s="158">
        <v>0</v>
      </c>
      <c r="V109" s="156" t="s">
        <v>134</v>
      </c>
      <c r="W109" s="159" t="s">
        <v>134</v>
      </c>
      <c r="X109" s="99" t="str">
        <f t="shared" si="5"/>
        <v>08010000000000130440140131</v>
      </c>
      <c r="Y109" s="22"/>
      <c r="Z109" s="22"/>
      <c r="AA109" s="22"/>
      <c r="AB109" s="22"/>
      <c r="AC109" s="160"/>
      <c r="AD109" s="76"/>
      <c r="AE109" s="76"/>
      <c r="AF109" s="76"/>
    </row>
    <row r="110" spans="1:32" ht="12.75" customHeight="1" x14ac:dyDescent="0.2">
      <c r="A110" s="149" t="s">
        <v>141</v>
      </c>
      <c r="B110" s="150"/>
      <c r="C110" s="150"/>
      <c r="D110" s="151"/>
      <c r="E110" s="152" t="s">
        <v>136</v>
      </c>
      <c r="F110" s="153"/>
      <c r="G110" s="154">
        <v>450</v>
      </c>
      <c r="H110" s="155" t="s">
        <v>134</v>
      </c>
      <c r="I110" s="155"/>
      <c r="J110" s="155"/>
      <c r="K110" s="155" t="s">
        <v>134</v>
      </c>
      <c r="L110" s="155"/>
      <c r="M110" s="155"/>
      <c r="N110" s="154">
        <v>100</v>
      </c>
      <c r="O110" s="156" t="s">
        <v>134</v>
      </c>
      <c r="P110" s="154">
        <v>550</v>
      </c>
      <c r="Q110" s="156" t="s">
        <v>134</v>
      </c>
      <c r="R110" s="157">
        <f t="shared" si="4"/>
        <v>0</v>
      </c>
      <c r="S110" s="156" t="s">
        <v>134</v>
      </c>
      <c r="T110" s="156" t="s">
        <v>134</v>
      </c>
      <c r="U110" s="158">
        <v>0</v>
      </c>
      <c r="V110" s="156" t="s">
        <v>134</v>
      </c>
      <c r="W110" s="159" t="s">
        <v>134</v>
      </c>
      <c r="X110" s="99" t="str">
        <f t="shared" si="5"/>
        <v>08010000000000150540140152</v>
      </c>
      <c r="Y110" s="22"/>
      <c r="Z110" s="22"/>
      <c r="AA110" s="22"/>
      <c r="AB110" s="22"/>
      <c r="AC110" s="160"/>
      <c r="AD110" s="76"/>
      <c r="AE110" s="76"/>
      <c r="AF110" s="76"/>
    </row>
    <row r="111" spans="1:32" ht="12.75" customHeight="1" x14ac:dyDescent="0.2">
      <c r="A111" s="149" t="s">
        <v>142</v>
      </c>
      <c r="B111" s="150"/>
      <c r="C111" s="150"/>
      <c r="D111" s="151"/>
      <c r="E111" s="152" t="s">
        <v>136</v>
      </c>
      <c r="F111" s="153"/>
      <c r="G111" s="154">
        <v>209541</v>
      </c>
      <c r="H111" s="155" t="s">
        <v>134</v>
      </c>
      <c r="I111" s="155"/>
      <c r="J111" s="155"/>
      <c r="K111" s="155" t="s">
        <v>134</v>
      </c>
      <c r="L111" s="155"/>
      <c r="M111" s="155"/>
      <c r="N111" s="154">
        <v>1688541</v>
      </c>
      <c r="O111" s="156" t="s">
        <v>134</v>
      </c>
      <c r="P111" s="154">
        <v>1003161</v>
      </c>
      <c r="Q111" s="156" t="s">
        <v>134</v>
      </c>
      <c r="R111" s="157">
        <f t="shared" si="4"/>
        <v>894921</v>
      </c>
      <c r="S111" s="156" t="s">
        <v>134</v>
      </c>
      <c r="T111" s="156" t="s">
        <v>134</v>
      </c>
      <c r="U111" s="158">
        <v>0</v>
      </c>
      <c r="V111" s="156" t="s">
        <v>134</v>
      </c>
      <c r="W111" s="159" t="s">
        <v>134</v>
      </c>
      <c r="X111" s="99" t="str">
        <f t="shared" si="5"/>
        <v>10030000000000150540140152</v>
      </c>
      <c r="Y111" s="22"/>
      <c r="Z111" s="22"/>
      <c r="AA111" s="22"/>
      <c r="AB111" s="22"/>
      <c r="AC111" s="160"/>
      <c r="AD111" s="76"/>
      <c r="AE111" s="76"/>
      <c r="AF111" s="76"/>
    </row>
    <row r="112" spans="1:32" hidden="1" x14ac:dyDescent="0.2">
      <c r="A112" s="161"/>
      <c r="B112" s="162"/>
      <c r="C112" s="162"/>
      <c r="D112" s="162"/>
      <c r="E112" s="163"/>
      <c r="F112" s="164"/>
      <c r="G112" s="165"/>
      <c r="H112" s="166"/>
      <c r="I112" s="167"/>
      <c r="J112" s="168"/>
      <c r="K112" s="166"/>
      <c r="L112" s="167"/>
      <c r="M112" s="168"/>
      <c r="N112" s="165"/>
      <c r="O112" s="169"/>
      <c r="P112" s="165"/>
      <c r="Q112" s="169"/>
      <c r="R112" s="170"/>
      <c r="S112" s="169"/>
      <c r="T112" s="169"/>
      <c r="U112" s="171"/>
      <c r="V112" s="169"/>
      <c r="W112" s="172"/>
      <c r="X112" s="99"/>
      <c r="Y112" s="22"/>
      <c r="Z112" s="22"/>
      <c r="AA112" s="22"/>
      <c r="AB112" s="22"/>
      <c r="AC112" s="160"/>
      <c r="AD112" s="76"/>
      <c r="AE112" s="76"/>
      <c r="AF112" s="76"/>
    </row>
    <row r="113" spans="1:32" ht="24" customHeight="1" x14ac:dyDescent="0.2">
      <c r="A113" s="173" t="s">
        <v>143</v>
      </c>
      <c r="B113" s="174"/>
      <c r="C113" s="174"/>
      <c r="D113" s="175"/>
      <c r="E113" s="176">
        <v>40140000</v>
      </c>
      <c r="F113" s="177"/>
      <c r="G113" s="178">
        <v>181875043.38</v>
      </c>
      <c r="H113" s="179" t="s">
        <v>134</v>
      </c>
      <c r="I113" s="179"/>
      <c r="J113" s="179"/>
      <c r="K113" s="179" t="s">
        <v>134</v>
      </c>
      <c r="L113" s="179"/>
      <c r="M113" s="179"/>
      <c r="N113" s="180">
        <v>175321980</v>
      </c>
      <c r="O113" s="181" t="s">
        <v>134</v>
      </c>
      <c r="P113" s="180">
        <v>61026013.689999998</v>
      </c>
      <c r="Q113" s="181" t="s">
        <v>134</v>
      </c>
      <c r="R113" s="180">
        <v>296171009.69</v>
      </c>
      <c r="S113" s="181" t="s">
        <v>134</v>
      </c>
      <c r="T113" s="181" t="s">
        <v>134</v>
      </c>
      <c r="U113" s="182">
        <v>0</v>
      </c>
      <c r="V113" s="181" t="s">
        <v>134</v>
      </c>
      <c r="W113" s="183" t="s">
        <v>134</v>
      </c>
      <c r="X113" s="148"/>
      <c r="Y113" s="148"/>
      <c r="Z113" s="148"/>
      <c r="AA113" s="148"/>
      <c r="AB113" s="148"/>
      <c r="AC113" s="160"/>
      <c r="AD113" s="76"/>
      <c r="AE113" s="76"/>
      <c r="AF113" s="76"/>
    </row>
    <row r="114" spans="1:32" ht="12.75" customHeight="1" x14ac:dyDescent="0.2">
      <c r="A114" s="100" t="s">
        <v>76</v>
      </c>
      <c r="B114" s="101"/>
      <c r="C114" s="101"/>
      <c r="D114" s="102"/>
      <c r="E114" s="184" t="s">
        <v>144</v>
      </c>
      <c r="F114" s="185"/>
      <c r="G114" s="94">
        <v>4349476.5999999996</v>
      </c>
      <c r="H114" s="186" t="s">
        <v>134</v>
      </c>
      <c r="I114" s="186"/>
      <c r="J114" s="186"/>
      <c r="K114" s="186" t="s">
        <v>134</v>
      </c>
      <c r="L114" s="186"/>
      <c r="M114" s="186"/>
      <c r="N114" s="94">
        <v>5021438.6900000004</v>
      </c>
      <c r="O114" s="187" t="s">
        <v>134</v>
      </c>
      <c r="P114" s="94">
        <v>4112131.56</v>
      </c>
      <c r="Q114" s="187" t="s">
        <v>134</v>
      </c>
      <c r="R114" s="96">
        <f>G114+N114-P114</f>
        <v>5258783.7299999986</v>
      </c>
      <c r="S114" s="187" t="s">
        <v>134</v>
      </c>
      <c r="T114" s="187" t="s">
        <v>134</v>
      </c>
      <c r="U114" s="97">
        <v>0</v>
      </c>
      <c r="V114" s="187" t="s">
        <v>134</v>
      </c>
      <c r="W114" s="188" t="s">
        <v>134</v>
      </c>
      <c r="X114" s="99" t="str">
        <f>IF(A114="","00000000000000000",A114)&amp;IF(E114="","000000000",E114)</f>
        <v>07020000000000111440160211</v>
      </c>
      <c r="Y114" s="22"/>
      <c r="Z114" s="22"/>
      <c r="AA114" s="22"/>
      <c r="AB114" s="22"/>
      <c r="AC114" s="160"/>
      <c r="AD114" s="76"/>
      <c r="AE114" s="76"/>
      <c r="AF114" s="76"/>
    </row>
    <row r="115" spans="1:32" ht="12.75" customHeight="1" x14ac:dyDescent="0.2">
      <c r="A115" s="100" t="s">
        <v>100</v>
      </c>
      <c r="B115" s="101"/>
      <c r="C115" s="101"/>
      <c r="D115" s="102"/>
      <c r="E115" s="184" t="s">
        <v>145</v>
      </c>
      <c r="F115" s="185"/>
      <c r="G115" s="94">
        <v>1313541.93</v>
      </c>
      <c r="H115" s="186" t="s">
        <v>134</v>
      </c>
      <c r="I115" s="186"/>
      <c r="J115" s="186"/>
      <c r="K115" s="186" t="s">
        <v>134</v>
      </c>
      <c r="L115" s="186"/>
      <c r="M115" s="186"/>
      <c r="N115" s="94">
        <v>1516474.48</v>
      </c>
      <c r="O115" s="187" t="s">
        <v>134</v>
      </c>
      <c r="P115" s="94">
        <v>1241863.73</v>
      </c>
      <c r="Q115" s="187" t="s">
        <v>134</v>
      </c>
      <c r="R115" s="96">
        <f>G115+N115-P115</f>
        <v>1588152.6800000002</v>
      </c>
      <c r="S115" s="187" t="s">
        <v>134</v>
      </c>
      <c r="T115" s="187" t="s">
        <v>134</v>
      </c>
      <c r="U115" s="97">
        <v>0</v>
      </c>
      <c r="V115" s="187" t="s">
        <v>134</v>
      </c>
      <c r="W115" s="188" t="s">
        <v>134</v>
      </c>
      <c r="X115" s="99" t="str">
        <f>IF(A115="","00000000000000000",A115)&amp;IF(E115="","000000000",E115)</f>
        <v>07020000000000119440160213</v>
      </c>
      <c r="Y115" s="22"/>
      <c r="Z115" s="22"/>
      <c r="AA115" s="22"/>
      <c r="AB115" s="22"/>
      <c r="AC115" s="160"/>
      <c r="AD115" s="76"/>
      <c r="AE115" s="76"/>
      <c r="AF115" s="76"/>
    </row>
    <row r="116" spans="1:32" hidden="1" x14ac:dyDescent="0.2">
      <c r="A116" s="189"/>
      <c r="B116" s="190"/>
      <c r="C116" s="190"/>
      <c r="D116" s="190"/>
      <c r="E116" s="191"/>
      <c r="F116" s="192"/>
      <c r="G116" s="193"/>
      <c r="H116" s="194"/>
      <c r="I116" s="195"/>
      <c r="J116" s="196"/>
      <c r="K116" s="194"/>
      <c r="L116" s="195"/>
      <c r="M116" s="196"/>
      <c r="N116" s="165"/>
      <c r="O116" s="169"/>
      <c r="P116" s="165"/>
      <c r="Q116" s="169"/>
      <c r="R116" s="170"/>
      <c r="S116" s="169"/>
      <c r="T116" s="169"/>
      <c r="U116" s="171"/>
      <c r="V116" s="169"/>
      <c r="W116" s="172"/>
      <c r="X116" s="99"/>
      <c r="Y116" s="22"/>
      <c r="Z116" s="22"/>
      <c r="AA116" s="22"/>
      <c r="AB116" s="22"/>
      <c r="AC116" s="160"/>
      <c r="AD116" s="76"/>
      <c r="AE116" s="76"/>
      <c r="AF116" s="76"/>
    </row>
    <row r="117" spans="1:32" ht="25.5" customHeight="1" thickBot="1" x14ac:dyDescent="0.25">
      <c r="A117" s="197" t="s">
        <v>146</v>
      </c>
      <c r="B117" s="198"/>
      <c r="C117" s="198"/>
      <c r="D117" s="198"/>
      <c r="E117" s="199">
        <v>40160000</v>
      </c>
      <c r="F117" s="200"/>
      <c r="G117" s="201">
        <v>5663018.5300000003</v>
      </c>
      <c r="H117" s="202" t="s">
        <v>134</v>
      </c>
      <c r="I117" s="202"/>
      <c r="J117" s="202"/>
      <c r="K117" s="202" t="s">
        <v>134</v>
      </c>
      <c r="L117" s="202"/>
      <c r="M117" s="202"/>
      <c r="N117" s="203">
        <v>6537913.1699999999</v>
      </c>
      <c r="O117" s="204" t="s">
        <v>134</v>
      </c>
      <c r="P117" s="203">
        <v>5353995.29</v>
      </c>
      <c r="Q117" s="204" t="s">
        <v>134</v>
      </c>
      <c r="R117" s="203">
        <v>6846936.4100000001</v>
      </c>
      <c r="S117" s="204" t="s">
        <v>134</v>
      </c>
      <c r="T117" s="204" t="s">
        <v>134</v>
      </c>
      <c r="U117" s="205">
        <v>0</v>
      </c>
      <c r="V117" s="204" t="s">
        <v>134</v>
      </c>
      <c r="W117" s="206" t="s">
        <v>134</v>
      </c>
      <c r="X117" s="148"/>
      <c r="Y117" s="148"/>
      <c r="Z117" s="148"/>
      <c r="AA117" s="148"/>
      <c r="AB117" s="148"/>
      <c r="AC117" s="160"/>
      <c r="AD117" s="76"/>
      <c r="AE117" s="76"/>
      <c r="AF117" s="76"/>
    </row>
    <row r="118" spans="1:32" ht="14.25" x14ac:dyDescent="0.2">
      <c r="A118" s="207"/>
      <c r="B118" s="207"/>
      <c r="C118" s="207"/>
      <c r="D118" s="207"/>
      <c r="E118" s="207"/>
      <c r="F118" s="207"/>
      <c r="G118" s="207"/>
      <c r="H118" s="207"/>
      <c r="I118" s="207"/>
      <c r="J118" s="207"/>
      <c r="K118" s="207"/>
      <c r="L118" s="207"/>
      <c r="M118" s="207"/>
      <c r="N118" s="207"/>
      <c r="O118" s="207"/>
      <c r="P118" s="207"/>
      <c r="Q118" s="207"/>
      <c r="R118" s="207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76"/>
      <c r="AE118" s="76"/>
      <c r="AF118" s="76"/>
    </row>
    <row r="119" spans="1:32" ht="12.75" customHeight="1" x14ac:dyDescent="0.2">
      <c r="A119" s="208" t="s">
        <v>147</v>
      </c>
      <c r="B119" s="208"/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9"/>
      <c r="Y119" s="209"/>
      <c r="Z119" s="209"/>
      <c r="AA119" s="209"/>
      <c r="AB119" s="209"/>
      <c r="AC119" s="209"/>
      <c r="AD119" s="76"/>
      <c r="AE119" s="76"/>
      <c r="AF119" s="76"/>
    </row>
    <row r="120" spans="1:32" x14ac:dyDescent="0.2">
      <c r="A120" s="210"/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210"/>
      <c r="N120" s="210"/>
      <c r="O120" s="210"/>
      <c r="P120" s="210"/>
      <c r="Q120" s="210"/>
      <c r="R120" s="210"/>
      <c r="S120" s="210"/>
      <c r="T120" s="210"/>
      <c r="U120" s="210"/>
      <c r="V120" s="210"/>
      <c r="W120" s="210"/>
      <c r="X120" s="211" t="s">
        <v>148</v>
      </c>
      <c r="Y120" s="211" t="s">
        <v>149</v>
      </c>
      <c r="Z120" s="211" t="s">
        <v>150</v>
      </c>
      <c r="AA120" s="210"/>
      <c r="AC120" s="210"/>
      <c r="AD120" s="76"/>
      <c r="AE120" s="76"/>
      <c r="AF120" s="76"/>
    </row>
    <row r="121" spans="1:32" ht="22.5" customHeight="1" x14ac:dyDescent="0.2">
      <c r="A121" s="31" t="s">
        <v>36</v>
      </c>
      <c r="B121" s="32"/>
      <c r="C121" s="32"/>
      <c r="D121" s="32"/>
      <c r="E121" s="32"/>
      <c r="F121" s="32"/>
      <c r="G121" s="32" t="s">
        <v>151</v>
      </c>
      <c r="H121" s="32" t="s">
        <v>152</v>
      </c>
      <c r="I121" s="32"/>
      <c r="J121" s="32"/>
      <c r="K121" s="32"/>
      <c r="L121" s="32"/>
      <c r="M121" s="32"/>
      <c r="N121" s="32" t="s">
        <v>153</v>
      </c>
      <c r="O121" s="32"/>
      <c r="P121" s="32"/>
      <c r="Q121" s="32"/>
      <c r="R121" s="32"/>
      <c r="S121" s="32" t="s">
        <v>154</v>
      </c>
      <c r="T121" s="32"/>
      <c r="U121" s="32"/>
      <c r="V121" s="32"/>
      <c r="W121" s="212"/>
      <c r="X121" s="213"/>
      <c r="Y121" s="213"/>
      <c r="Z121" s="213"/>
      <c r="AA121" s="213"/>
      <c r="AB121" s="213"/>
      <c r="AC121" s="213"/>
      <c r="AD121" s="76"/>
      <c r="AE121" s="76"/>
      <c r="AF121" s="76"/>
    </row>
    <row r="122" spans="1:32" ht="37.5" customHeight="1" x14ac:dyDescent="0.2">
      <c r="A122" s="31"/>
      <c r="B122" s="32"/>
      <c r="C122" s="32"/>
      <c r="D122" s="32"/>
      <c r="E122" s="32"/>
      <c r="F122" s="32"/>
      <c r="G122" s="32"/>
      <c r="H122" s="32" t="s">
        <v>155</v>
      </c>
      <c r="I122" s="32"/>
      <c r="J122" s="32"/>
      <c r="K122" s="32" t="s">
        <v>156</v>
      </c>
      <c r="L122" s="32"/>
      <c r="M122" s="32"/>
      <c r="N122" s="45" t="s">
        <v>157</v>
      </c>
      <c r="O122" s="32" t="s">
        <v>158</v>
      </c>
      <c r="P122" s="32"/>
      <c r="Q122" s="32"/>
      <c r="R122" s="32"/>
      <c r="S122" s="45" t="s">
        <v>159</v>
      </c>
      <c r="T122" s="32" t="s">
        <v>160</v>
      </c>
      <c r="U122" s="32"/>
      <c r="V122" s="32"/>
      <c r="W122" s="212"/>
      <c r="X122" s="47"/>
      <c r="Y122" s="47"/>
      <c r="Z122" s="47"/>
      <c r="AA122" s="47"/>
      <c r="AB122" s="47"/>
      <c r="AC122" s="214"/>
      <c r="AD122" s="76"/>
      <c r="AE122" s="76"/>
      <c r="AF122" s="76"/>
    </row>
    <row r="123" spans="1:32" ht="13.5" thickBot="1" x14ac:dyDescent="0.25">
      <c r="A123" s="48">
        <v>1</v>
      </c>
      <c r="B123" s="49"/>
      <c r="C123" s="49"/>
      <c r="D123" s="49"/>
      <c r="E123" s="49"/>
      <c r="F123" s="49"/>
      <c r="G123" s="50">
        <v>2</v>
      </c>
      <c r="H123" s="49">
        <v>3</v>
      </c>
      <c r="I123" s="49"/>
      <c r="J123" s="49"/>
      <c r="K123" s="49">
        <v>4</v>
      </c>
      <c r="L123" s="49"/>
      <c r="M123" s="49"/>
      <c r="N123" s="50">
        <v>5</v>
      </c>
      <c r="O123" s="49">
        <v>6</v>
      </c>
      <c r="P123" s="49"/>
      <c r="Q123" s="49"/>
      <c r="R123" s="49"/>
      <c r="S123" s="50">
        <v>7</v>
      </c>
      <c r="T123" s="215">
        <v>8</v>
      </c>
      <c r="U123" s="215"/>
      <c r="V123" s="215"/>
      <c r="W123" s="216"/>
      <c r="X123" s="55"/>
      <c r="Y123" s="55"/>
      <c r="Z123" s="55"/>
      <c r="AA123" s="55"/>
      <c r="AB123" s="55"/>
      <c r="AC123" s="214"/>
      <c r="AD123" s="76"/>
      <c r="AE123" s="76"/>
      <c r="AF123" s="76"/>
    </row>
    <row r="124" spans="1:32" x14ac:dyDescent="0.2">
      <c r="A124" s="56" t="s">
        <v>53</v>
      </c>
      <c r="B124" s="57"/>
      <c r="C124" s="57"/>
      <c r="D124" s="57"/>
      <c r="E124" s="57"/>
      <c r="F124" s="217"/>
      <c r="G124" s="58"/>
      <c r="H124" s="59"/>
      <c r="I124" s="59"/>
      <c r="J124" s="59"/>
      <c r="K124" s="59"/>
      <c r="L124" s="59"/>
      <c r="M124" s="59"/>
      <c r="N124" s="58"/>
      <c r="O124" s="218"/>
      <c r="P124" s="219"/>
      <c r="Q124" s="219"/>
      <c r="R124" s="220"/>
      <c r="S124" s="58"/>
      <c r="T124" s="218"/>
      <c r="U124" s="219"/>
      <c r="V124" s="219"/>
      <c r="W124" s="221"/>
      <c r="X124" s="55"/>
      <c r="Y124" s="55"/>
      <c r="Z124" s="55"/>
      <c r="AA124" s="55"/>
      <c r="AB124" s="55"/>
      <c r="AC124" s="55"/>
    </row>
    <row r="125" spans="1:32" x14ac:dyDescent="0.2">
      <c r="A125" s="222"/>
      <c r="B125" s="223"/>
      <c r="C125" s="223"/>
      <c r="D125" s="224"/>
      <c r="E125" s="225"/>
      <c r="F125" s="226"/>
      <c r="G125" s="227"/>
      <c r="H125" s="228"/>
      <c r="I125" s="229" t="s">
        <v>161</v>
      </c>
      <c r="J125" s="230"/>
      <c r="K125" s="228"/>
      <c r="L125" s="229" t="s">
        <v>161</v>
      </c>
      <c r="M125" s="230"/>
      <c r="N125" s="231"/>
      <c r="O125" s="232"/>
      <c r="P125" s="232"/>
      <c r="Q125" s="232"/>
      <c r="R125" s="232"/>
      <c r="S125" s="231"/>
      <c r="T125" s="232"/>
      <c r="U125" s="232"/>
      <c r="V125" s="232"/>
      <c r="W125" s="233"/>
      <c r="X125" s="234" t="str">
        <f>IF(A125="","00000000000000000",A125)&amp;IF(E125="","000000",E125)&amp;IF(F125="","000",F125)</f>
        <v>00000000000000000000000000</v>
      </c>
      <c r="Y125" s="235"/>
      <c r="Z125" s="235"/>
      <c r="AA125" s="235"/>
      <c r="AB125" s="214"/>
      <c r="AD125" s="143"/>
      <c r="AE125" s="143"/>
      <c r="AF125" s="76"/>
    </row>
    <row r="126" spans="1:32" hidden="1" x14ac:dyDescent="0.2">
      <c r="A126" s="236"/>
      <c r="B126" s="237"/>
      <c r="C126" s="237"/>
      <c r="D126" s="238"/>
      <c r="E126" s="239"/>
      <c r="F126" s="240"/>
      <c r="G126" s="241"/>
      <c r="H126" s="242"/>
      <c r="I126" s="243"/>
      <c r="J126" s="244"/>
      <c r="K126" s="242"/>
      <c r="L126" s="243"/>
      <c r="M126" s="244"/>
      <c r="N126" s="245"/>
      <c r="O126" s="246"/>
      <c r="P126" s="246"/>
      <c r="Q126" s="246"/>
      <c r="R126" s="246"/>
      <c r="S126" s="247"/>
      <c r="T126" s="246"/>
      <c r="U126" s="246"/>
      <c r="V126" s="246"/>
      <c r="W126" s="248"/>
      <c r="X126" s="249"/>
      <c r="Y126" s="250"/>
      <c r="Z126" s="250"/>
      <c r="AA126" s="250"/>
      <c r="AB126" s="214"/>
      <c r="AD126" s="143"/>
      <c r="AE126" s="143"/>
      <c r="AF126" s="76"/>
    </row>
    <row r="127" spans="1:32" x14ac:dyDescent="0.2">
      <c r="A127" s="251" t="s">
        <v>54</v>
      </c>
      <c r="B127" s="252"/>
      <c r="C127" s="252"/>
      <c r="D127" s="252"/>
      <c r="E127" s="252"/>
      <c r="F127" s="252"/>
      <c r="G127" s="87"/>
      <c r="H127" s="88"/>
      <c r="I127" s="88"/>
      <c r="J127" s="88"/>
      <c r="K127" s="88"/>
      <c r="L127" s="88"/>
      <c r="M127" s="88"/>
      <c r="N127" s="87"/>
      <c r="O127" s="253"/>
      <c r="P127" s="253"/>
      <c r="Q127" s="253"/>
      <c r="R127" s="253"/>
      <c r="S127" s="87"/>
      <c r="T127" s="253"/>
      <c r="U127" s="253"/>
      <c r="V127" s="253"/>
      <c r="W127" s="254"/>
      <c r="X127" s="20"/>
      <c r="Y127" s="20"/>
      <c r="Z127" s="20"/>
      <c r="AA127" s="20"/>
      <c r="AB127" s="20"/>
      <c r="AC127" s="55"/>
    </row>
    <row r="128" spans="1:32" x14ac:dyDescent="0.2">
      <c r="A128" s="222"/>
      <c r="B128" s="223"/>
      <c r="C128" s="223"/>
      <c r="D128" s="224"/>
      <c r="E128" s="225"/>
      <c r="F128" s="226"/>
      <c r="G128" s="227"/>
      <c r="H128" s="228"/>
      <c r="I128" s="229" t="s">
        <v>161</v>
      </c>
      <c r="J128" s="230"/>
      <c r="K128" s="228"/>
      <c r="L128" s="229" t="s">
        <v>161</v>
      </c>
      <c r="M128" s="230"/>
      <c r="N128" s="231"/>
      <c r="O128" s="232"/>
      <c r="P128" s="232"/>
      <c r="Q128" s="232"/>
      <c r="R128" s="232"/>
      <c r="S128" s="231"/>
      <c r="T128" s="232"/>
      <c r="U128" s="232"/>
      <c r="V128" s="232"/>
      <c r="W128" s="233"/>
      <c r="X128" s="234" t="str">
        <f>IF(A128="","00000000000000000",A128)&amp;IF(E128="","000000",E128)&amp;IF(F128="","000",F128)</f>
        <v>00000000000000000000000000</v>
      </c>
      <c r="Y128" s="235"/>
      <c r="Z128" s="235"/>
      <c r="AA128" s="235"/>
      <c r="AB128" s="214"/>
      <c r="AD128" s="143"/>
      <c r="AE128" s="143"/>
      <c r="AF128" s="76"/>
    </row>
    <row r="129" spans="1:32" hidden="1" x14ac:dyDescent="0.2">
      <c r="A129" s="236"/>
      <c r="B129" s="237"/>
      <c r="C129" s="237"/>
      <c r="D129" s="238"/>
      <c r="E129" s="239"/>
      <c r="F129" s="240"/>
      <c r="G129" s="241"/>
      <c r="H129" s="242"/>
      <c r="I129" s="243"/>
      <c r="J129" s="244"/>
      <c r="K129" s="242"/>
      <c r="L129" s="255"/>
      <c r="M129" s="244"/>
      <c r="N129" s="245"/>
      <c r="O129" s="246"/>
      <c r="P129" s="246"/>
      <c r="Q129" s="246"/>
      <c r="R129" s="246"/>
      <c r="S129" s="247"/>
      <c r="T129" s="246"/>
      <c r="U129" s="246"/>
      <c r="V129" s="246"/>
      <c r="W129" s="248"/>
      <c r="X129" s="249"/>
      <c r="Y129" s="250"/>
      <c r="Z129" s="250"/>
      <c r="AA129" s="250"/>
      <c r="AB129" s="214"/>
      <c r="AD129" s="143"/>
      <c r="AE129" s="143"/>
      <c r="AF129" s="76"/>
    </row>
    <row r="130" spans="1:32" x14ac:dyDescent="0.2">
      <c r="A130" s="251" t="s">
        <v>128</v>
      </c>
      <c r="B130" s="252"/>
      <c r="C130" s="252"/>
      <c r="D130" s="252"/>
      <c r="E130" s="252"/>
      <c r="F130" s="252"/>
      <c r="G130" s="87"/>
      <c r="H130" s="88"/>
      <c r="I130" s="88"/>
      <c r="J130" s="88"/>
      <c r="K130" s="88"/>
      <c r="L130" s="88"/>
      <c r="M130" s="88"/>
      <c r="N130" s="87"/>
      <c r="O130" s="253"/>
      <c r="P130" s="253"/>
      <c r="Q130" s="253"/>
      <c r="R130" s="253"/>
      <c r="S130" s="87"/>
      <c r="T130" s="253"/>
      <c r="U130" s="253"/>
      <c r="V130" s="253"/>
      <c r="W130" s="254"/>
      <c r="X130" s="20"/>
      <c r="Y130" s="20"/>
      <c r="Z130" s="20"/>
      <c r="AA130" s="20"/>
      <c r="AB130" s="20"/>
      <c r="AC130" s="55"/>
    </row>
    <row r="131" spans="1:32" x14ac:dyDescent="0.2">
      <c r="A131" s="222"/>
      <c r="B131" s="223"/>
      <c r="C131" s="223"/>
      <c r="D131" s="224"/>
      <c r="E131" s="225"/>
      <c r="F131" s="226"/>
      <c r="G131" s="227"/>
      <c r="H131" s="228"/>
      <c r="I131" s="229" t="s">
        <v>161</v>
      </c>
      <c r="J131" s="230"/>
      <c r="K131" s="228"/>
      <c r="L131" s="229" t="s">
        <v>161</v>
      </c>
      <c r="M131" s="230"/>
      <c r="N131" s="231"/>
      <c r="O131" s="232"/>
      <c r="P131" s="232"/>
      <c r="Q131" s="232"/>
      <c r="R131" s="232"/>
      <c r="S131" s="231"/>
      <c r="T131" s="232"/>
      <c r="U131" s="232"/>
      <c r="V131" s="232"/>
      <c r="W131" s="233"/>
      <c r="X131" s="234" t="str">
        <f>IF(A131="","00000000000000000",A131)&amp;IF(E131="","000000",E131)&amp;IF(F131="","000",F131)</f>
        <v>00000000000000000000000000</v>
      </c>
      <c r="Y131" s="235"/>
      <c r="Z131" s="235"/>
      <c r="AA131" s="235"/>
      <c r="AB131" s="214"/>
      <c r="AD131" s="143"/>
      <c r="AE131" s="143"/>
      <c r="AF131" s="76"/>
    </row>
    <row r="132" spans="1:32" hidden="1" x14ac:dyDescent="0.2">
      <c r="A132" s="256"/>
      <c r="B132" s="257"/>
      <c r="C132" s="257"/>
      <c r="D132" s="258"/>
      <c r="E132" s="259"/>
      <c r="F132" s="260"/>
      <c r="G132" s="261"/>
      <c r="H132" s="262"/>
      <c r="I132" s="263"/>
      <c r="J132" s="264"/>
      <c r="K132" s="262"/>
      <c r="L132" s="263"/>
      <c r="M132" s="264"/>
      <c r="N132" s="265"/>
      <c r="O132" s="266"/>
      <c r="P132" s="266"/>
      <c r="Q132" s="266"/>
      <c r="R132" s="266"/>
      <c r="S132" s="267"/>
      <c r="T132" s="268"/>
      <c r="U132" s="269"/>
      <c r="V132" s="269"/>
      <c r="W132" s="270"/>
      <c r="X132" s="250"/>
      <c r="Y132" s="250"/>
      <c r="Z132" s="250"/>
      <c r="AA132" s="250"/>
      <c r="AB132" s="214"/>
      <c r="AD132" s="143"/>
      <c r="AE132" s="143"/>
      <c r="AF132" s="76"/>
    </row>
    <row r="133" spans="1:32" x14ac:dyDescent="0.2">
      <c r="A133" s="271"/>
      <c r="B133" s="271"/>
      <c r="C133" s="271"/>
      <c r="D133" s="271"/>
      <c r="E133" s="272"/>
      <c r="T133" s="214"/>
      <c r="U133" s="214"/>
      <c r="V133" s="214"/>
      <c r="W133" s="214"/>
      <c r="X133" s="214"/>
    </row>
  </sheetData>
  <mergeCells count="420">
    <mergeCell ref="A133:D133"/>
    <mergeCell ref="A131:D131"/>
    <mergeCell ref="O131:R131"/>
    <mergeCell ref="T131:W131"/>
    <mergeCell ref="A132:D132"/>
    <mergeCell ref="O132:R132"/>
    <mergeCell ref="T132:W132"/>
    <mergeCell ref="A129:D129"/>
    <mergeCell ref="O129:R129"/>
    <mergeCell ref="T129:W129"/>
    <mergeCell ref="A130:F130"/>
    <mergeCell ref="H130:J130"/>
    <mergeCell ref="K130:M130"/>
    <mergeCell ref="O130:R130"/>
    <mergeCell ref="T130:W130"/>
    <mergeCell ref="A127:F127"/>
    <mergeCell ref="H127:J127"/>
    <mergeCell ref="K127:M127"/>
    <mergeCell ref="O127:R127"/>
    <mergeCell ref="T127:W127"/>
    <mergeCell ref="A128:D128"/>
    <mergeCell ref="O128:R128"/>
    <mergeCell ref="T128:W128"/>
    <mergeCell ref="A125:D125"/>
    <mergeCell ref="O125:R125"/>
    <mergeCell ref="T125:W125"/>
    <mergeCell ref="A126:D126"/>
    <mergeCell ref="O126:R126"/>
    <mergeCell ref="T126:W126"/>
    <mergeCell ref="A123:F123"/>
    <mergeCell ref="H123:J123"/>
    <mergeCell ref="K123:M123"/>
    <mergeCell ref="O123:R123"/>
    <mergeCell ref="T123:W123"/>
    <mergeCell ref="A124:F124"/>
    <mergeCell ref="H124:J124"/>
    <mergeCell ref="K124:M124"/>
    <mergeCell ref="O124:R124"/>
    <mergeCell ref="T124:W124"/>
    <mergeCell ref="A119:W119"/>
    <mergeCell ref="A121:F122"/>
    <mergeCell ref="G121:G122"/>
    <mergeCell ref="H121:M121"/>
    <mergeCell ref="N121:R121"/>
    <mergeCell ref="S121:W121"/>
    <mergeCell ref="H122:J122"/>
    <mergeCell ref="K122:M122"/>
    <mergeCell ref="O122:R122"/>
    <mergeCell ref="T122:W122"/>
    <mergeCell ref="A116:D116"/>
    <mergeCell ref="H116:J116"/>
    <mergeCell ref="K116:M116"/>
    <mergeCell ref="A117:D117"/>
    <mergeCell ref="E117:F117"/>
    <mergeCell ref="H117:J117"/>
    <mergeCell ref="K117:M117"/>
    <mergeCell ref="A114:D114"/>
    <mergeCell ref="E114:F114"/>
    <mergeCell ref="H114:J114"/>
    <mergeCell ref="K114:M114"/>
    <mergeCell ref="A115:D115"/>
    <mergeCell ref="E115:F115"/>
    <mergeCell ref="H115:J115"/>
    <mergeCell ref="K115:M115"/>
    <mergeCell ref="A112:D112"/>
    <mergeCell ref="H112:J112"/>
    <mergeCell ref="K112:M112"/>
    <mergeCell ref="A113:D113"/>
    <mergeCell ref="E113:F113"/>
    <mergeCell ref="H113:J113"/>
    <mergeCell ref="K113:M113"/>
    <mergeCell ref="A110:D110"/>
    <mergeCell ref="E110:F110"/>
    <mergeCell ref="H110:J110"/>
    <mergeCell ref="K110:M110"/>
    <mergeCell ref="A111:D111"/>
    <mergeCell ref="E111:F111"/>
    <mergeCell ref="H111:J111"/>
    <mergeCell ref="K111:M111"/>
    <mergeCell ref="A108:D108"/>
    <mergeCell ref="E108:F108"/>
    <mergeCell ref="H108:J108"/>
    <mergeCell ref="K108:M108"/>
    <mergeCell ref="A109:D109"/>
    <mergeCell ref="E109:F109"/>
    <mergeCell ref="H109:J109"/>
    <mergeCell ref="K109:M109"/>
    <mergeCell ref="A106:D106"/>
    <mergeCell ref="E106:F106"/>
    <mergeCell ref="H106:J106"/>
    <mergeCell ref="K106:M106"/>
    <mergeCell ref="A107:D107"/>
    <mergeCell ref="E107:F107"/>
    <mergeCell ref="H107:J107"/>
    <mergeCell ref="K107:M107"/>
    <mergeCell ref="A104:D104"/>
    <mergeCell ref="E104:F104"/>
    <mergeCell ref="H104:J104"/>
    <mergeCell ref="K104:M104"/>
    <mergeCell ref="A105:D105"/>
    <mergeCell ref="E105:F105"/>
    <mergeCell ref="H105:J105"/>
    <mergeCell ref="K105:M105"/>
    <mergeCell ref="A102:D102"/>
    <mergeCell ref="H102:J102"/>
    <mergeCell ref="K102:M102"/>
    <mergeCell ref="A103:F103"/>
    <mergeCell ref="H103:J103"/>
    <mergeCell ref="K103:M103"/>
    <mergeCell ref="A100:F100"/>
    <mergeCell ref="H100:J100"/>
    <mergeCell ref="K100:M100"/>
    <mergeCell ref="A101:D101"/>
    <mergeCell ref="E101:F101"/>
    <mergeCell ref="H101:J101"/>
    <mergeCell ref="K101:M101"/>
    <mergeCell ref="A98:D98"/>
    <mergeCell ref="H98:J98"/>
    <mergeCell ref="K98:M98"/>
    <mergeCell ref="A99:D99"/>
    <mergeCell ref="H99:J99"/>
    <mergeCell ref="K99:M99"/>
    <mergeCell ref="A96:D96"/>
    <mergeCell ref="H96:J96"/>
    <mergeCell ref="K96:M96"/>
    <mergeCell ref="A97:F97"/>
    <mergeCell ref="H97:J97"/>
    <mergeCell ref="K97:M97"/>
    <mergeCell ref="A94:D94"/>
    <mergeCell ref="H94:J94"/>
    <mergeCell ref="K94:M94"/>
    <mergeCell ref="A95:D95"/>
    <mergeCell ref="E95:F95"/>
    <mergeCell ref="H95:J95"/>
    <mergeCell ref="K95:M95"/>
    <mergeCell ref="A92:D92"/>
    <mergeCell ref="E92:F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E88:F88"/>
    <mergeCell ref="H88:J88"/>
    <mergeCell ref="K88:M88"/>
    <mergeCell ref="A89:D89"/>
    <mergeCell ref="H89:J89"/>
    <mergeCell ref="K89:M89"/>
    <mergeCell ref="A86:D86"/>
    <mergeCell ref="E86:F86"/>
    <mergeCell ref="H86:J86"/>
    <mergeCell ref="K86:M86"/>
    <mergeCell ref="A87:D87"/>
    <mergeCell ref="H87:J87"/>
    <mergeCell ref="K87:M87"/>
    <mergeCell ref="A84:D84"/>
    <mergeCell ref="E84:F84"/>
    <mergeCell ref="H84:J84"/>
    <mergeCell ref="K84:M84"/>
    <mergeCell ref="A85:D85"/>
    <mergeCell ref="H85:J85"/>
    <mergeCell ref="K85:M85"/>
    <mergeCell ref="A82:D82"/>
    <mergeCell ref="E82:F82"/>
    <mergeCell ref="H82:J82"/>
    <mergeCell ref="K82:M82"/>
    <mergeCell ref="A83:D83"/>
    <mergeCell ref="H83:J83"/>
    <mergeCell ref="K83:M83"/>
    <mergeCell ref="A80:D80"/>
    <mergeCell ref="E80:F80"/>
    <mergeCell ref="H80:J80"/>
    <mergeCell ref="K80:M80"/>
    <mergeCell ref="A81:D81"/>
    <mergeCell ref="H81:J81"/>
    <mergeCell ref="K81:M81"/>
    <mergeCell ref="A78:D78"/>
    <mergeCell ref="H78:J78"/>
    <mergeCell ref="K78:M78"/>
    <mergeCell ref="A79:D79"/>
    <mergeCell ref="H79:J79"/>
    <mergeCell ref="K79:M79"/>
    <mergeCell ref="A76:D76"/>
    <mergeCell ref="E76:F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H75:J75"/>
    <mergeCell ref="K75:M75"/>
    <mergeCell ref="A72:D72"/>
    <mergeCell ref="H72:J72"/>
    <mergeCell ref="K72:M72"/>
    <mergeCell ref="A73:D73"/>
    <mergeCell ref="E73:F73"/>
    <mergeCell ref="H73:J73"/>
    <mergeCell ref="K73:M73"/>
    <mergeCell ref="A70:D70"/>
    <mergeCell ref="E70:F70"/>
    <mergeCell ref="H70:J70"/>
    <mergeCell ref="K70:M70"/>
    <mergeCell ref="A71:D71"/>
    <mergeCell ref="H71:J71"/>
    <mergeCell ref="K71:M71"/>
    <mergeCell ref="A68:D68"/>
    <mergeCell ref="E68:F68"/>
    <mergeCell ref="H68:J68"/>
    <mergeCell ref="K68:M68"/>
    <mergeCell ref="A69:D69"/>
    <mergeCell ref="H69:J69"/>
    <mergeCell ref="K69:M69"/>
    <mergeCell ref="A66:D66"/>
    <mergeCell ref="H66:J66"/>
    <mergeCell ref="K66:M66"/>
    <mergeCell ref="A67:D67"/>
    <mergeCell ref="H67:J67"/>
    <mergeCell ref="K67:M67"/>
    <mergeCell ref="A64:D64"/>
    <mergeCell ref="H64:J64"/>
    <mergeCell ref="K64:M64"/>
    <mergeCell ref="A65:D65"/>
    <mergeCell ref="E65:F65"/>
    <mergeCell ref="H65:J65"/>
    <mergeCell ref="K65:M65"/>
    <mergeCell ref="A62:D62"/>
    <mergeCell ref="E62:F62"/>
    <mergeCell ref="H62:J62"/>
    <mergeCell ref="K62:M62"/>
    <mergeCell ref="A63:D63"/>
    <mergeCell ref="H63:J63"/>
    <mergeCell ref="K63:M63"/>
    <mergeCell ref="A60:D60"/>
    <mergeCell ref="E60:F60"/>
    <mergeCell ref="H60:J60"/>
    <mergeCell ref="K60:M60"/>
    <mergeCell ref="A61:D61"/>
    <mergeCell ref="H61:J61"/>
    <mergeCell ref="K61:M61"/>
    <mergeCell ref="A58:D58"/>
    <mergeCell ref="H58:J58"/>
    <mergeCell ref="K58:M58"/>
    <mergeCell ref="A59:D59"/>
    <mergeCell ref="H59:J59"/>
    <mergeCell ref="K59:M59"/>
    <mergeCell ref="A56:D56"/>
    <mergeCell ref="E56:F56"/>
    <mergeCell ref="H56:J56"/>
    <mergeCell ref="K56:M56"/>
    <mergeCell ref="A57:D57"/>
    <mergeCell ref="H57:J57"/>
    <mergeCell ref="K57:M57"/>
    <mergeCell ref="A54:D54"/>
    <mergeCell ref="E54:F54"/>
    <mergeCell ref="H54:J54"/>
    <mergeCell ref="K54:M54"/>
    <mergeCell ref="A55:D55"/>
    <mergeCell ref="H55:J55"/>
    <mergeCell ref="K55:M55"/>
    <mergeCell ref="A52:D52"/>
    <mergeCell ref="H52:J52"/>
    <mergeCell ref="K52:M52"/>
    <mergeCell ref="A53:D53"/>
    <mergeCell ref="H53:J53"/>
    <mergeCell ref="K53:M53"/>
    <mergeCell ref="A50:D50"/>
    <mergeCell ref="H50:J50"/>
    <mergeCell ref="K50:M50"/>
    <mergeCell ref="A51:D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H44:J44"/>
    <mergeCell ref="K44:M44"/>
    <mergeCell ref="A45:D45"/>
    <mergeCell ref="E45:F45"/>
    <mergeCell ref="H45:J45"/>
    <mergeCell ref="K45:M45"/>
    <mergeCell ref="A42:D42"/>
    <mergeCell ref="H42:J42"/>
    <mergeCell ref="K42:M42"/>
    <mergeCell ref="A43:D43"/>
    <mergeCell ref="H43:J43"/>
    <mergeCell ref="K43:M43"/>
    <mergeCell ref="A40:D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E39:F39"/>
    <mergeCell ref="H39:J39"/>
    <mergeCell ref="K39:M39"/>
    <mergeCell ref="A36:D36"/>
    <mergeCell ref="E36:F36"/>
    <mergeCell ref="H36:J36"/>
    <mergeCell ref="K36:M36"/>
    <mergeCell ref="A37:D37"/>
    <mergeCell ref="H37:J37"/>
    <mergeCell ref="K37:M37"/>
    <mergeCell ref="A34:D34"/>
    <mergeCell ref="E34:F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E28:F28"/>
    <mergeCell ref="H28:J28"/>
    <mergeCell ref="K28:M28"/>
    <mergeCell ref="A29:D29"/>
    <mergeCell ref="H29:J29"/>
    <mergeCell ref="K29:M29"/>
    <mergeCell ref="A26:D26"/>
    <mergeCell ref="E26:F26"/>
    <mergeCell ref="H26:J26"/>
    <mergeCell ref="K26:M26"/>
    <mergeCell ref="A27:D27"/>
    <mergeCell ref="H27:J27"/>
    <mergeCell ref="K27:M27"/>
    <mergeCell ref="A24:D24"/>
    <mergeCell ref="H24:J24"/>
    <mergeCell ref="K24:M24"/>
    <mergeCell ref="A25:D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F20"/>
    <mergeCell ref="H20:J20"/>
    <mergeCell ref="K20:M20"/>
    <mergeCell ref="A21:D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47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162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thickBot="1" x14ac:dyDescent="0.25">
      <c r="A17" s="273" t="s">
        <v>55</v>
      </c>
      <c r="B17" s="274"/>
      <c r="C17" s="274"/>
      <c r="D17" s="275"/>
      <c r="E17" s="276" t="s">
        <v>163</v>
      </c>
      <c r="F17" s="277">
        <v>0</v>
      </c>
      <c r="G17" s="278">
        <v>0</v>
      </c>
      <c r="H17" s="278"/>
      <c r="I17" s="278"/>
      <c r="J17" s="278">
        <v>0</v>
      </c>
      <c r="K17" s="278"/>
      <c r="L17" s="278"/>
      <c r="M17" s="279">
        <v>67333.64</v>
      </c>
      <c r="N17" s="279">
        <v>67333.64</v>
      </c>
      <c r="O17" s="279">
        <v>67333.64</v>
      </c>
      <c r="P17" s="279">
        <v>0</v>
      </c>
      <c r="Q17" s="280">
        <v>0</v>
      </c>
      <c r="R17" s="279">
        <v>0</v>
      </c>
      <c r="S17" s="281">
        <v>0</v>
      </c>
      <c r="T17" s="279">
        <v>0</v>
      </c>
      <c r="U17" s="279">
        <v>0</v>
      </c>
      <c r="V17" s="282">
        <v>0</v>
      </c>
      <c r="W17" s="22" t="s">
        <v>164</v>
      </c>
      <c r="X17" s="22"/>
      <c r="Y17" s="22"/>
      <c r="Z17" s="22"/>
      <c r="AA17" s="22"/>
      <c r="AB17" s="73"/>
      <c r="AC17" s="74"/>
      <c r="AD17" s="75"/>
      <c r="AE17" s="76"/>
    </row>
    <row r="18" spans="1:31" ht="14.25" thickTop="1" thickBot="1" x14ac:dyDescent="0.25">
      <c r="A18" s="283" t="s">
        <v>60</v>
      </c>
      <c r="B18" s="284"/>
      <c r="C18" s="284"/>
      <c r="D18" s="284"/>
      <c r="E18" s="285" t="s">
        <v>163</v>
      </c>
      <c r="F18" s="286">
        <v>0</v>
      </c>
      <c r="G18" s="287">
        <v>0</v>
      </c>
      <c r="H18" s="288"/>
      <c r="I18" s="289"/>
      <c r="J18" s="287">
        <v>0</v>
      </c>
      <c r="K18" s="288"/>
      <c r="L18" s="289"/>
      <c r="M18" s="290">
        <v>67333.64</v>
      </c>
      <c r="N18" s="290">
        <v>67333.64</v>
      </c>
      <c r="O18" s="290">
        <v>67333.64</v>
      </c>
      <c r="P18" s="290">
        <v>0</v>
      </c>
      <c r="Q18" s="290">
        <v>0</v>
      </c>
      <c r="R18" s="290">
        <v>0</v>
      </c>
      <c r="S18" s="291">
        <v>0</v>
      </c>
      <c r="T18" s="290">
        <v>0</v>
      </c>
      <c r="U18" s="290">
        <v>0</v>
      </c>
      <c r="V18" s="292">
        <v>0</v>
      </c>
      <c r="W18" s="293" t="s">
        <v>163</v>
      </c>
      <c r="X18" s="293"/>
      <c r="Y18" s="293"/>
      <c r="Z18" s="293"/>
      <c r="AA18" s="293"/>
      <c r="AB18" s="73"/>
      <c r="AC18" s="74"/>
      <c r="AD18" s="75"/>
      <c r="AE18" s="76"/>
    </row>
    <row r="19" spans="1:31" ht="13.5" customHeight="1" thickTop="1" thickBot="1" x14ac:dyDescent="0.25">
      <c r="A19" s="294" t="s">
        <v>58</v>
      </c>
      <c r="B19" s="295"/>
      <c r="C19" s="295"/>
      <c r="D19" s="296"/>
      <c r="E19" s="276" t="s">
        <v>165</v>
      </c>
      <c r="F19" s="277">
        <v>0</v>
      </c>
      <c r="G19" s="278">
        <v>0</v>
      </c>
      <c r="H19" s="278"/>
      <c r="I19" s="278"/>
      <c r="J19" s="278">
        <v>0</v>
      </c>
      <c r="K19" s="278"/>
      <c r="L19" s="278"/>
      <c r="M19" s="279">
        <v>101724.96</v>
      </c>
      <c r="N19" s="279">
        <v>90866.96</v>
      </c>
      <c r="O19" s="279">
        <v>101724.96</v>
      </c>
      <c r="P19" s="279">
        <v>11812</v>
      </c>
      <c r="Q19" s="280">
        <v>0</v>
      </c>
      <c r="R19" s="279">
        <v>0</v>
      </c>
      <c r="S19" s="281">
        <v>0</v>
      </c>
      <c r="T19" s="279">
        <v>0</v>
      </c>
      <c r="U19" s="279">
        <v>0</v>
      </c>
      <c r="V19" s="282">
        <v>0</v>
      </c>
      <c r="W19" s="22" t="s">
        <v>166</v>
      </c>
      <c r="X19" s="22"/>
      <c r="Y19" s="22"/>
      <c r="Z19" s="22"/>
      <c r="AA19" s="22"/>
      <c r="AB19" s="73"/>
      <c r="AC19" s="74"/>
      <c r="AD19" s="75"/>
      <c r="AE19" s="76"/>
    </row>
    <row r="20" spans="1:31" ht="14.25" thickTop="1" thickBot="1" x14ac:dyDescent="0.25">
      <c r="A20" s="283" t="s">
        <v>60</v>
      </c>
      <c r="B20" s="284"/>
      <c r="C20" s="284"/>
      <c r="D20" s="284"/>
      <c r="E20" s="285" t="s">
        <v>165</v>
      </c>
      <c r="F20" s="286">
        <v>0</v>
      </c>
      <c r="G20" s="287">
        <v>0</v>
      </c>
      <c r="H20" s="288"/>
      <c r="I20" s="289"/>
      <c r="J20" s="287">
        <v>0</v>
      </c>
      <c r="K20" s="288"/>
      <c r="L20" s="289"/>
      <c r="M20" s="290">
        <v>101724.96</v>
      </c>
      <c r="N20" s="290">
        <v>90866.96</v>
      </c>
      <c r="O20" s="290">
        <v>101724.96</v>
      </c>
      <c r="P20" s="290">
        <v>11812</v>
      </c>
      <c r="Q20" s="290">
        <v>0</v>
      </c>
      <c r="R20" s="290">
        <v>0</v>
      </c>
      <c r="S20" s="291">
        <v>0</v>
      </c>
      <c r="T20" s="290">
        <v>0</v>
      </c>
      <c r="U20" s="290">
        <v>0</v>
      </c>
      <c r="V20" s="292">
        <v>0</v>
      </c>
      <c r="W20" s="293" t="s">
        <v>165</v>
      </c>
      <c r="X20" s="293"/>
      <c r="Y20" s="293"/>
      <c r="Z20" s="293"/>
      <c r="AA20" s="293"/>
      <c r="AB20" s="73"/>
      <c r="AC20" s="74"/>
      <c r="AD20" s="75"/>
      <c r="AE20" s="76"/>
    </row>
    <row r="21" spans="1:31" ht="13.5" customHeight="1" thickTop="1" thickBot="1" x14ac:dyDescent="0.25">
      <c r="A21" s="294" t="s">
        <v>58</v>
      </c>
      <c r="B21" s="295"/>
      <c r="C21" s="295"/>
      <c r="D21" s="296"/>
      <c r="E21" s="276" t="s">
        <v>167</v>
      </c>
      <c r="F21" s="277">
        <v>0</v>
      </c>
      <c r="G21" s="278">
        <v>0</v>
      </c>
      <c r="H21" s="278"/>
      <c r="I21" s="278"/>
      <c r="J21" s="278">
        <v>0</v>
      </c>
      <c r="K21" s="278"/>
      <c r="L21" s="278"/>
      <c r="M21" s="279">
        <v>12500</v>
      </c>
      <c r="N21" s="279">
        <v>12500</v>
      </c>
      <c r="O21" s="279">
        <v>12500</v>
      </c>
      <c r="P21" s="279">
        <v>0</v>
      </c>
      <c r="Q21" s="280">
        <v>0</v>
      </c>
      <c r="R21" s="279">
        <v>0</v>
      </c>
      <c r="S21" s="281">
        <v>0</v>
      </c>
      <c r="T21" s="279">
        <v>0</v>
      </c>
      <c r="U21" s="279">
        <v>0</v>
      </c>
      <c r="V21" s="282">
        <v>0</v>
      </c>
      <c r="W21" s="22" t="s">
        <v>168</v>
      </c>
      <c r="X21" s="22"/>
      <c r="Y21" s="22"/>
      <c r="Z21" s="22"/>
      <c r="AA21" s="22"/>
      <c r="AB21" s="73"/>
      <c r="AC21" s="74"/>
      <c r="AD21" s="75"/>
      <c r="AE21" s="76"/>
    </row>
    <row r="22" spans="1:31" ht="14.25" thickTop="1" thickBot="1" x14ac:dyDescent="0.25">
      <c r="A22" s="283" t="s">
        <v>60</v>
      </c>
      <c r="B22" s="284"/>
      <c r="C22" s="284"/>
      <c r="D22" s="284"/>
      <c r="E22" s="285" t="s">
        <v>167</v>
      </c>
      <c r="F22" s="286">
        <v>0</v>
      </c>
      <c r="G22" s="287">
        <v>0</v>
      </c>
      <c r="H22" s="288"/>
      <c r="I22" s="289"/>
      <c r="J22" s="287">
        <v>0</v>
      </c>
      <c r="K22" s="288"/>
      <c r="L22" s="289"/>
      <c r="M22" s="290">
        <v>12500</v>
      </c>
      <c r="N22" s="290">
        <v>12500</v>
      </c>
      <c r="O22" s="290">
        <v>12500</v>
      </c>
      <c r="P22" s="290">
        <v>0</v>
      </c>
      <c r="Q22" s="290">
        <v>0</v>
      </c>
      <c r="R22" s="290">
        <v>0</v>
      </c>
      <c r="S22" s="291">
        <v>0</v>
      </c>
      <c r="T22" s="290">
        <v>0</v>
      </c>
      <c r="U22" s="290">
        <v>0</v>
      </c>
      <c r="V22" s="292">
        <v>0</v>
      </c>
      <c r="W22" s="293" t="s">
        <v>167</v>
      </c>
      <c r="X22" s="293"/>
      <c r="Y22" s="293"/>
      <c r="Z22" s="293"/>
      <c r="AA22" s="293"/>
      <c r="AB22" s="73"/>
      <c r="AC22" s="74"/>
      <c r="AD22" s="75"/>
      <c r="AE22" s="76"/>
    </row>
    <row r="23" spans="1:31" ht="13.5" customHeight="1" thickTop="1" thickBot="1" x14ac:dyDescent="0.25">
      <c r="A23" s="294" t="s">
        <v>58</v>
      </c>
      <c r="B23" s="295"/>
      <c r="C23" s="295"/>
      <c r="D23" s="296"/>
      <c r="E23" s="276" t="s">
        <v>169</v>
      </c>
      <c r="F23" s="277">
        <v>0</v>
      </c>
      <c r="G23" s="278">
        <v>0</v>
      </c>
      <c r="H23" s="278"/>
      <c r="I23" s="278"/>
      <c r="J23" s="278">
        <v>0</v>
      </c>
      <c r="K23" s="278"/>
      <c r="L23" s="278"/>
      <c r="M23" s="279">
        <v>46400</v>
      </c>
      <c r="N23" s="279">
        <v>46400</v>
      </c>
      <c r="O23" s="279">
        <v>46400</v>
      </c>
      <c r="P23" s="279">
        <v>0</v>
      </c>
      <c r="Q23" s="280">
        <v>0</v>
      </c>
      <c r="R23" s="279">
        <v>0</v>
      </c>
      <c r="S23" s="281">
        <v>0</v>
      </c>
      <c r="T23" s="279">
        <v>0</v>
      </c>
      <c r="U23" s="279">
        <v>0</v>
      </c>
      <c r="V23" s="282">
        <v>0</v>
      </c>
      <c r="W23" s="22" t="s">
        <v>170</v>
      </c>
      <c r="X23" s="22"/>
      <c r="Y23" s="22"/>
      <c r="Z23" s="22"/>
      <c r="AA23" s="22"/>
      <c r="AB23" s="73"/>
      <c r="AC23" s="74"/>
      <c r="AD23" s="75"/>
      <c r="AE23" s="76"/>
    </row>
    <row r="24" spans="1:31" ht="14.25" thickTop="1" thickBot="1" x14ac:dyDescent="0.25">
      <c r="A24" s="283" t="s">
        <v>60</v>
      </c>
      <c r="B24" s="284"/>
      <c r="C24" s="284"/>
      <c r="D24" s="284"/>
      <c r="E24" s="285" t="s">
        <v>169</v>
      </c>
      <c r="F24" s="286">
        <v>0</v>
      </c>
      <c r="G24" s="287">
        <v>0</v>
      </c>
      <c r="H24" s="288"/>
      <c r="I24" s="289"/>
      <c r="J24" s="287">
        <v>0</v>
      </c>
      <c r="K24" s="288"/>
      <c r="L24" s="289"/>
      <c r="M24" s="290">
        <v>46400</v>
      </c>
      <c r="N24" s="290">
        <v>46400</v>
      </c>
      <c r="O24" s="290">
        <v>46400</v>
      </c>
      <c r="P24" s="290">
        <v>0</v>
      </c>
      <c r="Q24" s="290">
        <v>0</v>
      </c>
      <c r="R24" s="290">
        <v>0</v>
      </c>
      <c r="S24" s="291">
        <v>0</v>
      </c>
      <c r="T24" s="290">
        <v>0</v>
      </c>
      <c r="U24" s="290">
        <v>0</v>
      </c>
      <c r="V24" s="292">
        <v>0</v>
      </c>
      <c r="W24" s="293" t="s">
        <v>169</v>
      </c>
      <c r="X24" s="293"/>
      <c r="Y24" s="293"/>
      <c r="Z24" s="293"/>
      <c r="AA24" s="293"/>
      <c r="AB24" s="73"/>
      <c r="AC24" s="74"/>
      <c r="AD24" s="75"/>
      <c r="AE24" s="76"/>
    </row>
    <row r="25" spans="1:31" ht="31.5" thickTop="1" thickBot="1" x14ac:dyDescent="0.45">
      <c r="A25" s="297" t="s">
        <v>171</v>
      </c>
      <c r="B25" s="298"/>
      <c r="C25" s="298"/>
      <c r="D25" s="298"/>
      <c r="E25" s="299" t="s">
        <v>172</v>
      </c>
      <c r="F25" s="300">
        <v>0</v>
      </c>
      <c r="G25" s="301">
        <v>0</v>
      </c>
      <c r="H25" s="301"/>
      <c r="I25" s="301"/>
      <c r="J25" s="301">
        <v>0</v>
      </c>
      <c r="K25" s="301"/>
      <c r="L25" s="301"/>
      <c r="M25" s="302">
        <v>227958.6</v>
      </c>
      <c r="N25" s="302">
        <v>217100.6</v>
      </c>
      <c r="O25" s="302">
        <v>227958.6</v>
      </c>
      <c r="P25" s="302">
        <v>11812</v>
      </c>
      <c r="Q25" s="302">
        <v>0</v>
      </c>
      <c r="R25" s="302">
        <v>0</v>
      </c>
      <c r="S25" s="303">
        <v>0</v>
      </c>
      <c r="T25" s="302">
        <v>0</v>
      </c>
      <c r="U25" s="302">
        <v>0</v>
      </c>
      <c r="V25" s="304">
        <v>0</v>
      </c>
      <c r="W25" s="305" t="s">
        <v>172</v>
      </c>
      <c r="X25" s="111"/>
      <c r="Y25" s="111"/>
      <c r="Z25" s="111"/>
      <c r="AA25" s="111"/>
      <c r="AB25" s="73"/>
      <c r="AC25" s="74"/>
      <c r="AD25" s="75"/>
      <c r="AE25" s="76"/>
    </row>
    <row r="26" spans="1:31" ht="13.5" customHeight="1" thickTop="1" thickBot="1" x14ac:dyDescent="0.25">
      <c r="A26" s="294" t="s">
        <v>58</v>
      </c>
      <c r="B26" s="295"/>
      <c r="C26" s="295"/>
      <c r="D26" s="296"/>
      <c r="E26" s="276" t="s">
        <v>173</v>
      </c>
      <c r="F26" s="277">
        <v>0</v>
      </c>
      <c r="G26" s="278">
        <v>0</v>
      </c>
      <c r="H26" s="278"/>
      <c r="I26" s="278"/>
      <c r="J26" s="278">
        <v>0</v>
      </c>
      <c r="K26" s="278"/>
      <c r="L26" s="278"/>
      <c r="M26" s="279">
        <v>11812</v>
      </c>
      <c r="N26" s="279">
        <v>11812</v>
      </c>
      <c r="O26" s="279">
        <v>11812</v>
      </c>
      <c r="P26" s="279">
        <v>0</v>
      </c>
      <c r="Q26" s="280">
        <v>0</v>
      </c>
      <c r="R26" s="279">
        <v>0</v>
      </c>
      <c r="S26" s="281">
        <v>0</v>
      </c>
      <c r="T26" s="279">
        <v>0</v>
      </c>
      <c r="U26" s="279">
        <v>0</v>
      </c>
      <c r="V26" s="282">
        <v>0</v>
      </c>
      <c r="W26" s="22" t="s">
        <v>174</v>
      </c>
      <c r="X26" s="22"/>
      <c r="Y26" s="22"/>
      <c r="Z26" s="22"/>
      <c r="AA26" s="22"/>
      <c r="AB26" s="73"/>
      <c r="AC26" s="74"/>
      <c r="AD26" s="75"/>
      <c r="AE26" s="76"/>
    </row>
    <row r="27" spans="1:31" ht="14.25" thickTop="1" thickBot="1" x14ac:dyDescent="0.25">
      <c r="A27" s="283" t="s">
        <v>60</v>
      </c>
      <c r="B27" s="284"/>
      <c r="C27" s="284"/>
      <c r="D27" s="284"/>
      <c r="E27" s="285" t="s">
        <v>173</v>
      </c>
      <c r="F27" s="286">
        <v>0</v>
      </c>
      <c r="G27" s="287">
        <v>0</v>
      </c>
      <c r="H27" s="288"/>
      <c r="I27" s="289"/>
      <c r="J27" s="287">
        <v>0</v>
      </c>
      <c r="K27" s="288"/>
      <c r="L27" s="289"/>
      <c r="M27" s="290">
        <v>11812</v>
      </c>
      <c r="N27" s="290">
        <v>11812</v>
      </c>
      <c r="O27" s="290">
        <v>11812</v>
      </c>
      <c r="P27" s="290">
        <v>0</v>
      </c>
      <c r="Q27" s="290">
        <v>0</v>
      </c>
      <c r="R27" s="290">
        <v>0</v>
      </c>
      <c r="S27" s="291">
        <v>0</v>
      </c>
      <c r="T27" s="290">
        <v>0</v>
      </c>
      <c r="U27" s="290">
        <v>0</v>
      </c>
      <c r="V27" s="292">
        <v>0</v>
      </c>
      <c r="W27" s="293" t="s">
        <v>173</v>
      </c>
      <c r="X27" s="293"/>
      <c r="Y27" s="293"/>
      <c r="Z27" s="293"/>
      <c r="AA27" s="293"/>
      <c r="AB27" s="73"/>
      <c r="AC27" s="74"/>
      <c r="AD27" s="75"/>
      <c r="AE27" s="76"/>
    </row>
    <row r="28" spans="1:31" ht="13.5" customHeight="1" thickTop="1" thickBot="1" x14ac:dyDescent="0.25">
      <c r="A28" s="294" t="s">
        <v>58</v>
      </c>
      <c r="B28" s="295"/>
      <c r="C28" s="295"/>
      <c r="D28" s="296"/>
      <c r="E28" s="276" t="s">
        <v>175</v>
      </c>
      <c r="F28" s="277">
        <v>0</v>
      </c>
      <c r="G28" s="278">
        <v>0</v>
      </c>
      <c r="H28" s="278"/>
      <c r="I28" s="278"/>
      <c r="J28" s="278">
        <v>0</v>
      </c>
      <c r="K28" s="278"/>
      <c r="L28" s="278"/>
      <c r="M28" s="279">
        <v>2635.14</v>
      </c>
      <c r="N28" s="279">
        <v>2635.14</v>
      </c>
      <c r="O28" s="279">
        <v>2635.14</v>
      </c>
      <c r="P28" s="279">
        <v>0</v>
      </c>
      <c r="Q28" s="280">
        <v>0</v>
      </c>
      <c r="R28" s="279">
        <v>0</v>
      </c>
      <c r="S28" s="281">
        <v>0</v>
      </c>
      <c r="T28" s="279">
        <v>0</v>
      </c>
      <c r="U28" s="279">
        <v>0</v>
      </c>
      <c r="V28" s="282">
        <v>0</v>
      </c>
      <c r="W28" s="22" t="s">
        <v>176</v>
      </c>
      <c r="X28" s="22"/>
      <c r="Y28" s="22"/>
      <c r="Z28" s="22"/>
      <c r="AA28" s="22"/>
      <c r="AB28" s="73"/>
      <c r="AC28" s="74"/>
      <c r="AD28" s="75"/>
      <c r="AE28" s="76"/>
    </row>
    <row r="29" spans="1:31" ht="14.25" thickTop="1" thickBot="1" x14ac:dyDescent="0.25">
      <c r="A29" s="283" t="s">
        <v>60</v>
      </c>
      <c r="B29" s="284"/>
      <c r="C29" s="284"/>
      <c r="D29" s="284"/>
      <c r="E29" s="285" t="s">
        <v>175</v>
      </c>
      <c r="F29" s="286">
        <v>0</v>
      </c>
      <c r="G29" s="287">
        <v>0</v>
      </c>
      <c r="H29" s="288"/>
      <c r="I29" s="289"/>
      <c r="J29" s="287">
        <v>0</v>
      </c>
      <c r="K29" s="288"/>
      <c r="L29" s="289"/>
      <c r="M29" s="290">
        <v>2635.14</v>
      </c>
      <c r="N29" s="290">
        <v>2635.14</v>
      </c>
      <c r="O29" s="290">
        <v>2635.14</v>
      </c>
      <c r="P29" s="290">
        <v>0</v>
      </c>
      <c r="Q29" s="290">
        <v>0</v>
      </c>
      <c r="R29" s="290">
        <v>0</v>
      </c>
      <c r="S29" s="291">
        <v>0</v>
      </c>
      <c r="T29" s="290">
        <v>0</v>
      </c>
      <c r="U29" s="290">
        <v>0</v>
      </c>
      <c r="V29" s="292">
        <v>0</v>
      </c>
      <c r="W29" s="293" t="s">
        <v>175</v>
      </c>
      <c r="X29" s="293"/>
      <c r="Y29" s="293"/>
      <c r="Z29" s="293"/>
      <c r="AA29" s="293"/>
      <c r="AB29" s="73"/>
      <c r="AC29" s="74"/>
      <c r="AD29" s="75"/>
      <c r="AE29" s="76"/>
    </row>
    <row r="30" spans="1:31" ht="13.5" customHeight="1" thickTop="1" thickBot="1" x14ac:dyDescent="0.25">
      <c r="A30" s="294" t="s">
        <v>58</v>
      </c>
      <c r="B30" s="295"/>
      <c r="C30" s="295"/>
      <c r="D30" s="296"/>
      <c r="E30" s="276" t="s">
        <v>177</v>
      </c>
      <c r="F30" s="277">
        <v>0</v>
      </c>
      <c r="G30" s="278">
        <v>0</v>
      </c>
      <c r="H30" s="278"/>
      <c r="I30" s="278"/>
      <c r="J30" s="278">
        <v>0</v>
      </c>
      <c r="K30" s="278"/>
      <c r="L30" s="278"/>
      <c r="M30" s="279">
        <v>181.71</v>
      </c>
      <c r="N30" s="279">
        <v>181.71</v>
      </c>
      <c r="O30" s="279">
        <v>181.71</v>
      </c>
      <c r="P30" s="279">
        <v>0</v>
      </c>
      <c r="Q30" s="280">
        <v>0</v>
      </c>
      <c r="R30" s="279">
        <v>0</v>
      </c>
      <c r="S30" s="281">
        <v>0</v>
      </c>
      <c r="T30" s="279">
        <v>0</v>
      </c>
      <c r="U30" s="279">
        <v>0</v>
      </c>
      <c r="V30" s="282">
        <v>0</v>
      </c>
      <c r="W30" s="22" t="s">
        <v>178</v>
      </c>
      <c r="X30" s="22"/>
      <c r="Y30" s="22"/>
      <c r="Z30" s="22"/>
      <c r="AA30" s="22"/>
      <c r="AB30" s="73"/>
      <c r="AC30" s="74"/>
      <c r="AD30" s="75"/>
      <c r="AE30" s="76"/>
    </row>
    <row r="31" spans="1:31" ht="14.25" thickTop="1" thickBot="1" x14ac:dyDescent="0.25">
      <c r="A31" s="283" t="s">
        <v>60</v>
      </c>
      <c r="B31" s="284"/>
      <c r="C31" s="284"/>
      <c r="D31" s="284"/>
      <c r="E31" s="285" t="s">
        <v>177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181.71</v>
      </c>
      <c r="N31" s="290">
        <v>181.71</v>
      </c>
      <c r="O31" s="290">
        <v>181.71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177</v>
      </c>
      <c r="X31" s="293"/>
      <c r="Y31" s="293"/>
      <c r="Z31" s="293"/>
      <c r="AA31" s="293"/>
      <c r="AB31" s="73"/>
      <c r="AC31" s="74"/>
      <c r="AD31" s="75"/>
      <c r="AE31" s="76"/>
    </row>
    <row r="32" spans="1:31" ht="13.5" customHeight="1" thickTop="1" thickBot="1" x14ac:dyDescent="0.25">
      <c r="A32" s="294" t="s">
        <v>58</v>
      </c>
      <c r="B32" s="295"/>
      <c r="C32" s="295"/>
      <c r="D32" s="296"/>
      <c r="E32" s="276" t="s">
        <v>179</v>
      </c>
      <c r="F32" s="277">
        <v>0</v>
      </c>
      <c r="G32" s="278">
        <v>0</v>
      </c>
      <c r="H32" s="278"/>
      <c r="I32" s="278"/>
      <c r="J32" s="278">
        <v>0</v>
      </c>
      <c r="K32" s="278"/>
      <c r="L32" s="278"/>
      <c r="M32" s="279">
        <v>4634.26</v>
      </c>
      <c r="N32" s="279">
        <v>4634.26</v>
      </c>
      <c r="O32" s="279">
        <v>4634.26</v>
      </c>
      <c r="P32" s="279">
        <v>0</v>
      </c>
      <c r="Q32" s="280">
        <v>0</v>
      </c>
      <c r="R32" s="279">
        <v>0</v>
      </c>
      <c r="S32" s="281">
        <v>0</v>
      </c>
      <c r="T32" s="279">
        <v>0</v>
      </c>
      <c r="U32" s="279">
        <v>0</v>
      </c>
      <c r="V32" s="282">
        <v>0</v>
      </c>
      <c r="W32" s="22" t="s">
        <v>180</v>
      </c>
      <c r="X32" s="22"/>
      <c r="Y32" s="22"/>
      <c r="Z32" s="22"/>
      <c r="AA32" s="22"/>
      <c r="AB32" s="73"/>
      <c r="AC32" s="74"/>
      <c r="AD32" s="75"/>
      <c r="AE32" s="76"/>
    </row>
    <row r="33" spans="1:31" ht="14.25" thickTop="1" thickBot="1" x14ac:dyDescent="0.25">
      <c r="A33" s="283" t="s">
        <v>60</v>
      </c>
      <c r="B33" s="284"/>
      <c r="C33" s="284"/>
      <c r="D33" s="284"/>
      <c r="E33" s="285" t="s">
        <v>179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4634.26</v>
      </c>
      <c r="N33" s="290">
        <v>4634.26</v>
      </c>
      <c r="O33" s="290">
        <v>4634.26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179</v>
      </c>
      <c r="X33" s="293"/>
      <c r="Y33" s="293"/>
      <c r="Z33" s="293"/>
      <c r="AA33" s="293"/>
      <c r="AB33" s="73"/>
      <c r="AC33" s="74"/>
      <c r="AD33" s="75"/>
      <c r="AE33" s="76"/>
    </row>
    <row r="34" spans="1:31" ht="13.5" customHeight="1" thickTop="1" thickBot="1" x14ac:dyDescent="0.25">
      <c r="A34" s="294" t="s">
        <v>58</v>
      </c>
      <c r="B34" s="295"/>
      <c r="C34" s="295"/>
      <c r="D34" s="296"/>
      <c r="E34" s="276" t="s">
        <v>181</v>
      </c>
      <c r="F34" s="277">
        <v>0</v>
      </c>
      <c r="G34" s="278">
        <v>0</v>
      </c>
      <c r="H34" s="278"/>
      <c r="I34" s="278"/>
      <c r="J34" s="278">
        <v>0</v>
      </c>
      <c r="K34" s="278"/>
      <c r="L34" s="278"/>
      <c r="M34" s="279">
        <v>19990.72</v>
      </c>
      <c r="N34" s="279">
        <v>19990.72</v>
      </c>
      <c r="O34" s="279">
        <v>19990.72</v>
      </c>
      <c r="P34" s="279">
        <v>0</v>
      </c>
      <c r="Q34" s="280">
        <v>0</v>
      </c>
      <c r="R34" s="279">
        <v>0</v>
      </c>
      <c r="S34" s="281">
        <v>0</v>
      </c>
      <c r="T34" s="279">
        <v>0</v>
      </c>
      <c r="U34" s="279">
        <v>0</v>
      </c>
      <c r="V34" s="282">
        <v>0</v>
      </c>
      <c r="W34" s="22" t="s">
        <v>182</v>
      </c>
      <c r="X34" s="22"/>
      <c r="Y34" s="22"/>
      <c r="Z34" s="22"/>
      <c r="AA34" s="22"/>
      <c r="AB34" s="73"/>
      <c r="AC34" s="74"/>
      <c r="AD34" s="75"/>
      <c r="AE34" s="76"/>
    </row>
    <row r="35" spans="1:31" ht="14.25" thickTop="1" thickBot="1" x14ac:dyDescent="0.25">
      <c r="A35" s="283" t="s">
        <v>60</v>
      </c>
      <c r="B35" s="284"/>
      <c r="C35" s="284"/>
      <c r="D35" s="284"/>
      <c r="E35" s="285" t="s">
        <v>181</v>
      </c>
      <c r="F35" s="286">
        <v>0</v>
      </c>
      <c r="G35" s="287">
        <v>0</v>
      </c>
      <c r="H35" s="288"/>
      <c r="I35" s="289"/>
      <c r="J35" s="287">
        <v>0</v>
      </c>
      <c r="K35" s="288"/>
      <c r="L35" s="289"/>
      <c r="M35" s="290">
        <v>19990.72</v>
      </c>
      <c r="N35" s="290">
        <v>19990.72</v>
      </c>
      <c r="O35" s="290">
        <v>19990.72</v>
      </c>
      <c r="P35" s="290">
        <v>0</v>
      </c>
      <c r="Q35" s="290">
        <v>0</v>
      </c>
      <c r="R35" s="290">
        <v>0</v>
      </c>
      <c r="S35" s="291">
        <v>0</v>
      </c>
      <c r="T35" s="290">
        <v>0</v>
      </c>
      <c r="U35" s="290">
        <v>0</v>
      </c>
      <c r="V35" s="292">
        <v>0</v>
      </c>
      <c r="W35" s="293" t="s">
        <v>181</v>
      </c>
      <c r="X35" s="293"/>
      <c r="Y35" s="293"/>
      <c r="Z35" s="293"/>
      <c r="AA35" s="293"/>
      <c r="AB35" s="73"/>
      <c r="AC35" s="74"/>
      <c r="AD35" s="75"/>
      <c r="AE35" s="76"/>
    </row>
    <row r="36" spans="1:31" ht="31.5" thickTop="1" thickBot="1" x14ac:dyDescent="0.45">
      <c r="A36" s="297" t="s">
        <v>171</v>
      </c>
      <c r="B36" s="298"/>
      <c r="C36" s="298"/>
      <c r="D36" s="298"/>
      <c r="E36" s="299" t="s">
        <v>183</v>
      </c>
      <c r="F36" s="300">
        <v>0</v>
      </c>
      <c r="G36" s="301">
        <v>0</v>
      </c>
      <c r="H36" s="301"/>
      <c r="I36" s="301"/>
      <c r="J36" s="301">
        <v>0</v>
      </c>
      <c r="K36" s="301"/>
      <c r="L36" s="301"/>
      <c r="M36" s="302">
        <v>39253.83</v>
      </c>
      <c r="N36" s="302">
        <v>39253.83</v>
      </c>
      <c r="O36" s="302">
        <v>39253.83</v>
      </c>
      <c r="P36" s="302">
        <v>0</v>
      </c>
      <c r="Q36" s="302">
        <v>0</v>
      </c>
      <c r="R36" s="302">
        <v>0</v>
      </c>
      <c r="S36" s="303">
        <v>0</v>
      </c>
      <c r="T36" s="302">
        <v>0</v>
      </c>
      <c r="U36" s="302">
        <v>0</v>
      </c>
      <c r="V36" s="304">
        <v>0</v>
      </c>
      <c r="W36" s="305" t="s">
        <v>183</v>
      </c>
      <c r="X36" s="111"/>
      <c r="Y36" s="111"/>
      <c r="Z36" s="111"/>
      <c r="AA36" s="111"/>
      <c r="AB36" s="73"/>
      <c r="AC36" s="74"/>
      <c r="AD36" s="75"/>
      <c r="AE36" s="76"/>
    </row>
    <row r="37" spans="1:31" ht="13.5" customHeight="1" thickTop="1" x14ac:dyDescent="0.2">
      <c r="A37" s="294" t="s">
        <v>76</v>
      </c>
      <c r="B37" s="295"/>
      <c r="C37" s="295"/>
      <c r="D37" s="296"/>
      <c r="E37" s="276" t="s">
        <v>184</v>
      </c>
      <c r="F37" s="277">
        <v>0</v>
      </c>
      <c r="G37" s="278">
        <v>0</v>
      </c>
      <c r="H37" s="278"/>
      <c r="I37" s="278"/>
      <c r="J37" s="278">
        <v>0</v>
      </c>
      <c r="K37" s="278"/>
      <c r="L37" s="278"/>
      <c r="M37" s="279">
        <v>35172467.780000001</v>
      </c>
      <c r="N37" s="279">
        <v>35150553.159999996</v>
      </c>
      <c r="O37" s="279">
        <v>35172467.780000001</v>
      </c>
      <c r="P37" s="279">
        <v>5067941.59</v>
      </c>
      <c r="Q37" s="280">
        <v>0</v>
      </c>
      <c r="R37" s="279">
        <v>0</v>
      </c>
      <c r="S37" s="281">
        <v>0</v>
      </c>
      <c r="T37" s="279">
        <v>0</v>
      </c>
      <c r="U37" s="279">
        <v>0</v>
      </c>
      <c r="V37" s="282">
        <v>0</v>
      </c>
      <c r="W37" s="22" t="s">
        <v>185</v>
      </c>
      <c r="X37" s="22"/>
      <c r="Y37" s="22"/>
      <c r="Z37" s="22"/>
      <c r="AA37" s="22"/>
      <c r="AB37" s="73"/>
      <c r="AC37" s="74"/>
      <c r="AD37" s="75"/>
      <c r="AE37" s="76"/>
    </row>
    <row r="38" spans="1:31" ht="12.75" customHeight="1" thickBot="1" x14ac:dyDescent="0.25">
      <c r="A38" s="294" t="s">
        <v>78</v>
      </c>
      <c r="B38" s="295"/>
      <c r="C38" s="295"/>
      <c r="D38" s="296"/>
      <c r="E38" s="276" t="s">
        <v>184</v>
      </c>
      <c r="F38" s="277">
        <v>0</v>
      </c>
      <c r="G38" s="278">
        <v>0</v>
      </c>
      <c r="H38" s="278"/>
      <c r="I38" s="278"/>
      <c r="J38" s="278">
        <v>0</v>
      </c>
      <c r="K38" s="278"/>
      <c r="L38" s="278"/>
      <c r="M38" s="279">
        <v>28345.66</v>
      </c>
      <c r="N38" s="279">
        <v>28345.66</v>
      </c>
      <c r="O38" s="279">
        <v>28345.66</v>
      </c>
      <c r="P38" s="279">
        <v>3682</v>
      </c>
      <c r="Q38" s="280">
        <v>0</v>
      </c>
      <c r="R38" s="279">
        <v>0</v>
      </c>
      <c r="S38" s="281">
        <v>0</v>
      </c>
      <c r="T38" s="279">
        <v>0</v>
      </c>
      <c r="U38" s="279">
        <v>0</v>
      </c>
      <c r="V38" s="282">
        <v>0</v>
      </c>
      <c r="W38" s="22" t="s">
        <v>186</v>
      </c>
      <c r="X38" s="22"/>
      <c r="Y38" s="22"/>
      <c r="Z38" s="22"/>
      <c r="AA38" s="22"/>
      <c r="AB38" s="73"/>
      <c r="AC38" s="74"/>
      <c r="AD38" s="75"/>
      <c r="AE38" s="76"/>
    </row>
    <row r="39" spans="1:31" ht="14.25" thickTop="1" thickBot="1" x14ac:dyDescent="0.25">
      <c r="A39" s="283" t="s">
        <v>60</v>
      </c>
      <c r="B39" s="284"/>
      <c r="C39" s="284"/>
      <c r="D39" s="284"/>
      <c r="E39" s="285" t="s">
        <v>184</v>
      </c>
      <c r="F39" s="286">
        <v>0</v>
      </c>
      <c r="G39" s="287">
        <v>0</v>
      </c>
      <c r="H39" s="288"/>
      <c r="I39" s="289"/>
      <c r="J39" s="287">
        <v>0</v>
      </c>
      <c r="K39" s="288"/>
      <c r="L39" s="289"/>
      <c r="M39" s="290">
        <v>35200813.439999998</v>
      </c>
      <c r="N39" s="290">
        <v>35178898.82</v>
      </c>
      <c r="O39" s="290">
        <v>35200813.439999998</v>
      </c>
      <c r="P39" s="290">
        <v>5071623.59</v>
      </c>
      <c r="Q39" s="290">
        <v>0</v>
      </c>
      <c r="R39" s="290">
        <v>0</v>
      </c>
      <c r="S39" s="291">
        <v>0</v>
      </c>
      <c r="T39" s="290">
        <v>0</v>
      </c>
      <c r="U39" s="290">
        <v>0</v>
      </c>
      <c r="V39" s="292">
        <v>0</v>
      </c>
      <c r="W39" s="293" t="s">
        <v>184</v>
      </c>
      <c r="X39" s="293"/>
      <c r="Y39" s="293"/>
      <c r="Z39" s="293"/>
      <c r="AA39" s="293"/>
      <c r="AB39" s="73"/>
      <c r="AC39" s="74"/>
      <c r="AD39" s="75"/>
      <c r="AE39" s="76"/>
    </row>
    <row r="40" spans="1:31" ht="13.5" customHeight="1" thickTop="1" thickBot="1" x14ac:dyDescent="0.25">
      <c r="A40" s="294" t="s">
        <v>58</v>
      </c>
      <c r="B40" s="295"/>
      <c r="C40" s="295"/>
      <c r="D40" s="296"/>
      <c r="E40" s="276" t="s">
        <v>187</v>
      </c>
      <c r="F40" s="277">
        <v>0</v>
      </c>
      <c r="G40" s="278">
        <v>0</v>
      </c>
      <c r="H40" s="278"/>
      <c r="I40" s="278"/>
      <c r="J40" s="278">
        <v>0</v>
      </c>
      <c r="K40" s="278"/>
      <c r="L40" s="278"/>
      <c r="M40" s="279">
        <v>15729.08</v>
      </c>
      <c r="N40" s="279">
        <v>15729.08</v>
      </c>
      <c r="O40" s="279">
        <v>15729.08</v>
      </c>
      <c r="P40" s="279">
        <v>0</v>
      </c>
      <c r="Q40" s="280">
        <v>0</v>
      </c>
      <c r="R40" s="279">
        <v>0</v>
      </c>
      <c r="S40" s="281">
        <v>0</v>
      </c>
      <c r="T40" s="279">
        <v>0</v>
      </c>
      <c r="U40" s="279">
        <v>0</v>
      </c>
      <c r="V40" s="282">
        <v>0</v>
      </c>
      <c r="W40" s="22" t="s">
        <v>188</v>
      </c>
      <c r="X40" s="22"/>
      <c r="Y40" s="22"/>
      <c r="Z40" s="22"/>
      <c r="AA40" s="22"/>
      <c r="AB40" s="73"/>
      <c r="AC40" s="74"/>
      <c r="AD40" s="75"/>
      <c r="AE40" s="76"/>
    </row>
    <row r="41" spans="1:31" ht="14.25" thickTop="1" thickBot="1" x14ac:dyDescent="0.25">
      <c r="A41" s="283" t="s">
        <v>60</v>
      </c>
      <c r="B41" s="284"/>
      <c r="C41" s="284"/>
      <c r="D41" s="284"/>
      <c r="E41" s="285" t="s">
        <v>187</v>
      </c>
      <c r="F41" s="286">
        <v>0</v>
      </c>
      <c r="G41" s="287">
        <v>0</v>
      </c>
      <c r="H41" s="288"/>
      <c r="I41" s="289"/>
      <c r="J41" s="287">
        <v>0</v>
      </c>
      <c r="K41" s="288"/>
      <c r="L41" s="289"/>
      <c r="M41" s="290">
        <v>15729.08</v>
      </c>
      <c r="N41" s="290">
        <v>15729.08</v>
      </c>
      <c r="O41" s="290">
        <v>15729.08</v>
      </c>
      <c r="P41" s="290">
        <v>0</v>
      </c>
      <c r="Q41" s="290">
        <v>0</v>
      </c>
      <c r="R41" s="290">
        <v>0</v>
      </c>
      <c r="S41" s="291">
        <v>0</v>
      </c>
      <c r="T41" s="290">
        <v>0</v>
      </c>
      <c r="U41" s="290">
        <v>0</v>
      </c>
      <c r="V41" s="292">
        <v>0</v>
      </c>
      <c r="W41" s="293" t="s">
        <v>187</v>
      </c>
      <c r="X41" s="293"/>
      <c r="Y41" s="293"/>
      <c r="Z41" s="293"/>
      <c r="AA41" s="293"/>
      <c r="AB41" s="73"/>
      <c r="AC41" s="74"/>
      <c r="AD41" s="75"/>
      <c r="AE41" s="76"/>
    </row>
    <row r="42" spans="1:31" ht="13.5" customHeight="1" thickTop="1" thickBot="1" x14ac:dyDescent="0.25">
      <c r="A42" s="294" t="s">
        <v>58</v>
      </c>
      <c r="B42" s="295"/>
      <c r="C42" s="295"/>
      <c r="D42" s="296"/>
      <c r="E42" s="276" t="s">
        <v>189</v>
      </c>
      <c r="F42" s="277">
        <v>0</v>
      </c>
      <c r="G42" s="278">
        <v>0</v>
      </c>
      <c r="H42" s="278"/>
      <c r="I42" s="278"/>
      <c r="J42" s="278">
        <v>0</v>
      </c>
      <c r="K42" s="278"/>
      <c r="L42" s="278"/>
      <c r="M42" s="279">
        <v>229771.15</v>
      </c>
      <c r="N42" s="279">
        <v>229771.15</v>
      </c>
      <c r="O42" s="279">
        <v>229771.15</v>
      </c>
      <c r="P42" s="279">
        <v>0</v>
      </c>
      <c r="Q42" s="280">
        <v>0</v>
      </c>
      <c r="R42" s="279">
        <v>0</v>
      </c>
      <c r="S42" s="281">
        <v>0</v>
      </c>
      <c r="T42" s="279">
        <v>0</v>
      </c>
      <c r="U42" s="279">
        <v>0</v>
      </c>
      <c r="V42" s="282">
        <v>0</v>
      </c>
      <c r="W42" s="22" t="s">
        <v>190</v>
      </c>
      <c r="X42" s="22"/>
      <c r="Y42" s="22"/>
      <c r="Z42" s="22"/>
      <c r="AA42" s="22"/>
      <c r="AB42" s="73"/>
      <c r="AC42" s="74"/>
      <c r="AD42" s="75"/>
      <c r="AE42" s="76"/>
    </row>
    <row r="43" spans="1:31" ht="14.25" thickTop="1" thickBot="1" x14ac:dyDescent="0.25">
      <c r="A43" s="283" t="s">
        <v>60</v>
      </c>
      <c r="B43" s="284"/>
      <c r="C43" s="284"/>
      <c r="D43" s="284"/>
      <c r="E43" s="285" t="s">
        <v>189</v>
      </c>
      <c r="F43" s="286">
        <v>0</v>
      </c>
      <c r="G43" s="287">
        <v>0</v>
      </c>
      <c r="H43" s="288"/>
      <c r="I43" s="289"/>
      <c r="J43" s="287">
        <v>0</v>
      </c>
      <c r="K43" s="288"/>
      <c r="L43" s="289"/>
      <c r="M43" s="290">
        <v>229771.15</v>
      </c>
      <c r="N43" s="290">
        <v>229771.15</v>
      </c>
      <c r="O43" s="290">
        <v>229771.15</v>
      </c>
      <c r="P43" s="290">
        <v>0</v>
      </c>
      <c r="Q43" s="290">
        <v>0</v>
      </c>
      <c r="R43" s="290">
        <v>0</v>
      </c>
      <c r="S43" s="291">
        <v>0</v>
      </c>
      <c r="T43" s="290">
        <v>0</v>
      </c>
      <c r="U43" s="290">
        <v>0</v>
      </c>
      <c r="V43" s="292">
        <v>0</v>
      </c>
      <c r="W43" s="293" t="s">
        <v>189</v>
      </c>
      <c r="X43" s="293"/>
      <c r="Y43" s="293"/>
      <c r="Z43" s="293"/>
      <c r="AA43" s="293"/>
      <c r="AB43" s="73"/>
      <c r="AC43" s="74"/>
      <c r="AD43" s="75"/>
      <c r="AE43" s="76"/>
    </row>
    <row r="44" spans="1:31" ht="13.5" customHeight="1" thickTop="1" x14ac:dyDescent="0.2">
      <c r="A44" s="294" t="s">
        <v>58</v>
      </c>
      <c r="B44" s="295"/>
      <c r="C44" s="295"/>
      <c r="D44" s="296"/>
      <c r="E44" s="276" t="s">
        <v>191</v>
      </c>
      <c r="F44" s="277">
        <v>0</v>
      </c>
      <c r="G44" s="278">
        <v>0</v>
      </c>
      <c r="H44" s="278"/>
      <c r="I44" s="278"/>
      <c r="J44" s="278">
        <v>0</v>
      </c>
      <c r="K44" s="278"/>
      <c r="L44" s="278"/>
      <c r="M44" s="279">
        <v>81444.210000000006</v>
      </c>
      <c r="N44" s="279">
        <v>81444.210000000006</v>
      </c>
      <c r="O44" s="279">
        <v>81444.210000000006</v>
      </c>
      <c r="P44" s="279">
        <v>0</v>
      </c>
      <c r="Q44" s="280">
        <v>0</v>
      </c>
      <c r="R44" s="279">
        <v>0</v>
      </c>
      <c r="S44" s="281">
        <v>0</v>
      </c>
      <c r="T44" s="279">
        <v>0</v>
      </c>
      <c r="U44" s="279">
        <v>0</v>
      </c>
      <c r="V44" s="282">
        <v>0</v>
      </c>
      <c r="W44" s="22" t="s">
        <v>192</v>
      </c>
      <c r="X44" s="22"/>
      <c r="Y44" s="22"/>
      <c r="Z44" s="22"/>
      <c r="AA44" s="22"/>
      <c r="AB44" s="73"/>
      <c r="AC44" s="74"/>
      <c r="AD44" s="75"/>
      <c r="AE44" s="76"/>
    </row>
    <row r="45" spans="1:31" ht="12.75" customHeight="1" thickBot="1" x14ac:dyDescent="0.25">
      <c r="A45" s="294" t="s">
        <v>84</v>
      </c>
      <c r="B45" s="295"/>
      <c r="C45" s="295"/>
      <c r="D45" s="296"/>
      <c r="E45" s="276" t="s">
        <v>191</v>
      </c>
      <c r="F45" s="277">
        <v>0</v>
      </c>
      <c r="G45" s="278">
        <v>0</v>
      </c>
      <c r="H45" s="278"/>
      <c r="I45" s="278"/>
      <c r="J45" s="278">
        <v>0</v>
      </c>
      <c r="K45" s="278"/>
      <c r="L45" s="278"/>
      <c r="M45" s="279">
        <v>2354731.5499999998</v>
      </c>
      <c r="N45" s="279">
        <v>2354731.5499999998</v>
      </c>
      <c r="O45" s="279">
        <v>2354731.5499999998</v>
      </c>
      <c r="P45" s="279">
        <v>287825.77</v>
      </c>
      <c r="Q45" s="280">
        <v>0</v>
      </c>
      <c r="R45" s="279">
        <v>0</v>
      </c>
      <c r="S45" s="281">
        <v>0</v>
      </c>
      <c r="T45" s="279">
        <v>0</v>
      </c>
      <c r="U45" s="279">
        <v>0</v>
      </c>
      <c r="V45" s="282">
        <v>0</v>
      </c>
      <c r="W45" s="22" t="s">
        <v>193</v>
      </c>
      <c r="X45" s="22"/>
      <c r="Y45" s="22"/>
      <c r="Z45" s="22"/>
      <c r="AA45" s="22"/>
      <c r="AB45" s="73"/>
      <c r="AC45" s="74"/>
      <c r="AD45" s="75"/>
      <c r="AE45" s="76"/>
    </row>
    <row r="46" spans="1:31" ht="14.25" thickTop="1" thickBot="1" x14ac:dyDescent="0.25">
      <c r="A46" s="283" t="s">
        <v>60</v>
      </c>
      <c r="B46" s="284"/>
      <c r="C46" s="284"/>
      <c r="D46" s="284"/>
      <c r="E46" s="285" t="s">
        <v>191</v>
      </c>
      <c r="F46" s="286">
        <v>0</v>
      </c>
      <c r="G46" s="287">
        <v>0</v>
      </c>
      <c r="H46" s="288"/>
      <c r="I46" s="289"/>
      <c r="J46" s="287">
        <v>0</v>
      </c>
      <c r="K46" s="288"/>
      <c r="L46" s="289"/>
      <c r="M46" s="290">
        <v>2436175.7599999998</v>
      </c>
      <c r="N46" s="290">
        <v>2436175.7599999998</v>
      </c>
      <c r="O46" s="290">
        <v>2436175.7599999998</v>
      </c>
      <c r="P46" s="290">
        <v>287825.77</v>
      </c>
      <c r="Q46" s="290">
        <v>0</v>
      </c>
      <c r="R46" s="290">
        <v>0</v>
      </c>
      <c r="S46" s="291">
        <v>0</v>
      </c>
      <c r="T46" s="290">
        <v>0</v>
      </c>
      <c r="U46" s="290">
        <v>0</v>
      </c>
      <c r="V46" s="292">
        <v>0</v>
      </c>
      <c r="W46" s="293" t="s">
        <v>191</v>
      </c>
      <c r="X46" s="293"/>
      <c r="Y46" s="293"/>
      <c r="Z46" s="293"/>
      <c r="AA46" s="293"/>
      <c r="AB46" s="73"/>
      <c r="AC46" s="74"/>
      <c r="AD46" s="75"/>
      <c r="AE46" s="76"/>
    </row>
    <row r="47" spans="1:31" ht="13.5" customHeight="1" thickTop="1" thickBot="1" x14ac:dyDescent="0.25">
      <c r="A47" s="294" t="s">
        <v>58</v>
      </c>
      <c r="B47" s="295"/>
      <c r="C47" s="295"/>
      <c r="D47" s="296"/>
      <c r="E47" s="276" t="s">
        <v>194</v>
      </c>
      <c r="F47" s="277">
        <v>0</v>
      </c>
      <c r="G47" s="278">
        <v>0</v>
      </c>
      <c r="H47" s="278"/>
      <c r="I47" s="278"/>
      <c r="J47" s="278">
        <v>0</v>
      </c>
      <c r="K47" s="278"/>
      <c r="L47" s="278"/>
      <c r="M47" s="279">
        <v>204427.2</v>
      </c>
      <c r="N47" s="279">
        <v>204427.2</v>
      </c>
      <c r="O47" s="279">
        <v>204427.2</v>
      </c>
      <c r="P47" s="279">
        <v>0</v>
      </c>
      <c r="Q47" s="280">
        <v>0</v>
      </c>
      <c r="R47" s="279">
        <v>0</v>
      </c>
      <c r="S47" s="281">
        <v>0</v>
      </c>
      <c r="T47" s="279">
        <v>0</v>
      </c>
      <c r="U47" s="279">
        <v>0</v>
      </c>
      <c r="V47" s="282">
        <v>0</v>
      </c>
      <c r="W47" s="22" t="s">
        <v>195</v>
      </c>
      <c r="X47" s="22"/>
      <c r="Y47" s="22"/>
      <c r="Z47" s="22"/>
      <c r="AA47" s="22"/>
      <c r="AB47" s="73"/>
      <c r="AC47" s="74"/>
      <c r="AD47" s="75"/>
      <c r="AE47" s="76"/>
    </row>
    <row r="48" spans="1:31" ht="14.25" thickTop="1" thickBot="1" x14ac:dyDescent="0.25">
      <c r="A48" s="283" t="s">
        <v>60</v>
      </c>
      <c r="B48" s="284"/>
      <c r="C48" s="284"/>
      <c r="D48" s="284"/>
      <c r="E48" s="285" t="s">
        <v>194</v>
      </c>
      <c r="F48" s="286">
        <v>0</v>
      </c>
      <c r="G48" s="287">
        <v>0</v>
      </c>
      <c r="H48" s="288"/>
      <c r="I48" s="289"/>
      <c r="J48" s="287">
        <v>0</v>
      </c>
      <c r="K48" s="288"/>
      <c r="L48" s="289"/>
      <c r="M48" s="290">
        <v>204427.2</v>
      </c>
      <c r="N48" s="290">
        <v>204427.2</v>
      </c>
      <c r="O48" s="290">
        <v>204427.2</v>
      </c>
      <c r="P48" s="290">
        <v>0</v>
      </c>
      <c r="Q48" s="290">
        <v>0</v>
      </c>
      <c r="R48" s="290">
        <v>0</v>
      </c>
      <c r="S48" s="291">
        <v>0</v>
      </c>
      <c r="T48" s="290">
        <v>0</v>
      </c>
      <c r="U48" s="290">
        <v>0</v>
      </c>
      <c r="V48" s="292">
        <v>0</v>
      </c>
      <c r="W48" s="293" t="s">
        <v>194</v>
      </c>
      <c r="X48" s="293"/>
      <c r="Y48" s="293"/>
      <c r="Z48" s="293"/>
      <c r="AA48" s="293"/>
      <c r="AB48" s="73"/>
      <c r="AC48" s="74"/>
      <c r="AD48" s="75"/>
      <c r="AE48" s="76"/>
    </row>
    <row r="49" spans="1:31" ht="13.5" customHeight="1" thickTop="1" thickBot="1" x14ac:dyDescent="0.25">
      <c r="A49" s="294" t="s">
        <v>58</v>
      </c>
      <c r="B49" s="295"/>
      <c r="C49" s="295"/>
      <c r="D49" s="296"/>
      <c r="E49" s="276" t="s">
        <v>196</v>
      </c>
      <c r="F49" s="277">
        <v>0</v>
      </c>
      <c r="G49" s="278">
        <v>0</v>
      </c>
      <c r="H49" s="278"/>
      <c r="I49" s="278"/>
      <c r="J49" s="278">
        <v>0</v>
      </c>
      <c r="K49" s="278"/>
      <c r="L49" s="278"/>
      <c r="M49" s="279">
        <v>73035</v>
      </c>
      <c r="N49" s="279">
        <v>73035</v>
      </c>
      <c r="O49" s="279">
        <v>73035</v>
      </c>
      <c r="P49" s="279">
        <v>0</v>
      </c>
      <c r="Q49" s="280">
        <v>0</v>
      </c>
      <c r="R49" s="279">
        <v>0</v>
      </c>
      <c r="S49" s="281">
        <v>0</v>
      </c>
      <c r="T49" s="279">
        <v>0</v>
      </c>
      <c r="U49" s="279">
        <v>0</v>
      </c>
      <c r="V49" s="282">
        <v>0</v>
      </c>
      <c r="W49" s="22" t="s">
        <v>197</v>
      </c>
      <c r="X49" s="22"/>
      <c r="Y49" s="22"/>
      <c r="Z49" s="22"/>
      <c r="AA49" s="22"/>
      <c r="AB49" s="73"/>
      <c r="AC49" s="74"/>
      <c r="AD49" s="75"/>
      <c r="AE49" s="76"/>
    </row>
    <row r="50" spans="1:31" ht="14.25" thickTop="1" thickBot="1" x14ac:dyDescent="0.25">
      <c r="A50" s="283" t="s">
        <v>60</v>
      </c>
      <c r="B50" s="284"/>
      <c r="C50" s="284"/>
      <c r="D50" s="284"/>
      <c r="E50" s="285" t="s">
        <v>196</v>
      </c>
      <c r="F50" s="286">
        <v>0</v>
      </c>
      <c r="G50" s="287">
        <v>0</v>
      </c>
      <c r="H50" s="288"/>
      <c r="I50" s="289"/>
      <c r="J50" s="287">
        <v>0</v>
      </c>
      <c r="K50" s="288"/>
      <c r="L50" s="289"/>
      <c r="M50" s="290">
        <v>73035</v>
      </c>
      <c r="N50" s="290">
        <v>73035</v>
      </c>
      <c r="O50" s="290">
        <v>73035</v>
      </c>
      <c r="P50" s="290">
        <v>0</v>
      </c>
      <c r="Q50" s="290">
        <v>0</v>
      </c>
      <c r="R50" s="290">
        <v>0</v>
      </c>
      <c r="S50" s="291">
        <v>0</v>
      </c>
      <c r="T50" s="290">
        <v>0</v>
      </c>
      <c r="U50" s="290">
        <v>0</v>
      </c>
      <c r="V50" s="292">
        <v>0</v>
      </c>
      <c r="W50" s="293" t="s">
        <v>196</v>
      </c>
      <c r="X50" s="293"/>
      <c r="Y50" s="293"/>
      <c r="Z50" s="293"/>
      <c r="AA50" s="293"/>
      <c r="AB50" s="73"/>
      <c r="AC50" s="74"/>
      <c r="AD50" s="75"/>
      <c r="AE50" s="76"/>
    </row>
    <row r="51" spans="1:31" ht="13.5" customHeight="1" thickTop="1" thickBot="1" x14ac:dyDescent="0.25">
      <c r="A51" s="294" t="s">
        <v>58</v>
      </c>
      <c r="B51" s="295"/>
      <c r="C51" s="295"/>
      <c r="D51" s="296"/>
      <c r="E51" s="276" t="s">
        <v>198</v>
      </c>
      <c r="F51" s="277">
        <v>0</v>
      </c>
      <c r="G51" s="278">
        <v>0</v>
      </c>
      <c r="H51" s="278"/>
      <c r="I51" s="278"/>
      <c r="J51" s="278">
        <v>0</v>
      </c>
      <c r="K51" s="278"/>
      <c r="L51" s="278"/>
      <c r="M51" s="279">
        <v>30374.400000000001</v>
      </c>
      <c r="N51" s="279">
        <v>30374.400000000001</v>
      </c>
      <c r="O51" s="279">
        <v>30374.400000000001</v>
      </c>
      <c r="P51" s="279">
        <v>0</v>
      </c>
      <c r="Q51" s="280">
        <v>0</v>
      </c>
      <c r="R51" s="279">
        <v>0</v>
      </c>
      <c r="S51" s="281">
        <v>0</v>
      </c>
      <c r="T51" s="279">
        <v>0</v>
      </c>
      <c r="U51" s="279">
        <v>0</v>
      </c>
      <c r="V51" s="282">
        <v>0</v>
      </c>
      <c r="W51" s="22" t="s">
        <v>199</v>
      </c>
      <c r="X51" s="22"/>
      <c r="Y51" s="22"/>
      <c r="Z51" s="22"/>
      <c r="AA51" s="22"/>
      <c r="AB51" s="73"/>
      <c r="AC51" s="74"/>
      <c r="AD51" s="75"/>
      <c r="AE51" s="76"/>
    </row>
    <row r="52" spans="1:31" ht="14.25" thickTop="1" thickBot="1" x14ac:dyDescent="0.25">
      <c r="A52" s="283" t="s">
        <v>60</v>
      </c>
      <c r="B52" s="284"/>
      <c r="C52" s="284"/>
      <c r="D52" s="284"/>
      <c r="E52" s="285" t="s">
        <v>198</v>
      </c>
      <c r="F52" s="286">
        <v>0</v>
      </c>
      <c r="G52" s="287">
        <v>0</v>
      </c>
      <c r="H52" s="288"/>
      <c r="I52" s="289"/>
      <c r="J52" s="287">
        <v>0</v>
      </c>
      <c r="K52" s="288"/>
      <c r="L52" s="289"/>
      <c r="M52" s="290">
        <v>30374.400000000001</v>
      </c>
      <c r="N52" s="290">
        <v>30374.400000000001</v>
      </c>
      <c r="O52" s="290">
        <v>30374.400000000001</v>
      </c>
      <c r="P52" s="290">
        <v>0</v>
      </c>
      <c r="Q52" s="290">
        <v>0</v>
      </c>
      <c r="R52" s="290">
        <v>0</v>
      </c>
      <c r="S52" s="291">
        <v>0</v>
      </c>
      <c r="T52" s="290">
        <v>0</v>
      </c>
      <c r="U52" s="290">
        <v>0</v>
      </c>
      <c r="V52" s="292">
        <v>0</v>
      </c>
      <c r="W52" s="293" t="s">
        <v>198</v>
      </c>
      <c r="X52" s="293"/>
      <c r="Y52" s="293"/>
      <c r="Z52" s="293"/>
      <c r="AA52" s="293"/>
      <c r="AB52" s="73"/>
      <c r="AC52" s="74"/>
      <c r="AD52" s="75"/>
      <c r="AE52" s="76"/>
    </row>
    <row r="53" spans="1:31" ht="13.5" customHeight="1" thickTop="1" thickBot="1" x14ac:dyDescent="0.25">
      <c r="A53" s="294" t="s">
        <v>58</v>
      </c>
      <c r="B53" s="295"/>
      <c r="C53" s="295"/>
      <c r="D53" s="296"/>
      <c r="E53" s="276" t="s">
        <v>200</v>
      </c>
      <c r="F53" s="277">
        <v>0</v>
      </c>
      <c r="G53" s="278">
        <v>0</v>
      </c>
      <c r="H53" s="278"/>
      <c r="I53" s="278"/>
      <c r="J53" s="278">
        <v>0</v>
      </c>
      <c r="K53" s="278"/>
      <c r="L53" s="278"/>
      <c r="M53" s="279">
        <v>21430</v>
      </c>
      <c r="N53" s="279">
        <v>21430</v>
      </c>
      <c r="O53" s="279">
        <v>21430</v>
      </c>
      <c r="P53" s="279">
        <v>0</v>
      </c>
      <c r="Q53" s="280">
        <v>0</v>
      </c>
      <c r="R53" s="279">
        <v>0</v>
      </c>
      <c r="S53" s="281">
        <v>0</v>
      </c>
      <c r="T53" s="279">
        <v>0</v>
      </c>
      <c r="U53" s="279">
        <v>0</v>
      </c>
      <c r="V53" s="282">
        <v>0</v>
      </c>
      <c r="W53" s="22" t="s">
        <v>201</v>
      </c>
      <c r="X53" s="22"/>
      <c r="Y53" s="22"/>
      <c r="Z53" s="22"/>
      <c r="AA53" s="22"/>
      <c r="AB53" s="73"/>
      <c r="AC53" s="74"/>
      <c r="AD53" s="75"/>
      <c r="AE53" s="76"/>
    </row>
    <row r="54" spans="1:31" ht="14.25" thickTop="1" thickBot="1" x14ac:dyDescent="0.25">
      <c r="A54" s="283" t="s">
        <v>60</v>
      </c>
      <c r="B54" s="284"/>
      <c r="C54" s="284"/>
      <c r="D54" s="284"/>
      <c r="E54" s="285" t="s">
        <v>200</v>
      </c>
      <c r="F54" s="286">
        <v>0</v>
      </c>
      <c r="G54" s="287">
        <v>0</v>
      </c>
      <c r="H54" s="288"/>
      <c r="I54" s="289"/>
      <c r="J54" s="287">
        <v>0</v>
      </c>
      <c r="K54" s="288"/>
      <c r="L54" s="289"/>
      <c r="M54" s="290">
        <v>21430</v>
      </c>
      <c r="N54" s="290">
        <v>21430</v>
      </c>
      <c r="O54" s="290">
        <v>21430</v>
      </c>
      <c r="P54" s="290">
        <v>0</v>
      </c>
      <c r="Q54" s="290">
        <v>0</v>
      </c>
      <c r="R54" s="290">
        <v>0</v>
      </c>
      <c r="S54" s="291">
        <v>0</v>
      </c>
      <c r="T54" s="290">
        <v>0</v>
      </c>
      <c r="U54" s="290">
        <v>0</v>
      </c>
      <c r="V54" s="292">
        <v>0</v>
      </c>
      <c r="W54" s="293" t="s">
        <v>200</v>
      </c>
      <c r="X54" s="293"/>
      <c r="Y54" s="293"/>
      <c r="Z54" s="293"/>
      <c r="AA54" s="293"/>
      <c r="AB54" s="73"/>
      <c r="AC54" s="74"/>
      <c r="AD54" s="75"/>
      <c r="AE54" s="76"/>
    </row>
    <row r="55" spans="1:31" ht="13.5" customHeight="1" thickTop="1" x14ac:dyDescent="0.2">
      <c r="A55" s="294" t="s">
        <v>58</v>
      </c>
      <c r="B55" s="295"/>
      <c r="C55" s="295"/>
      <c r="D55" s="296"/>
      <c r="E55" s="276" t="s">
        <v>202</v>
      </c>
      <c r="F55" s="277">
        <v>0</v>
      </c>
      <c r="G55" s="278">
        <v>0</v>
      </c>
      <c r="H55" s="278"/>
      <c r="I55" s="278"/>
      <c r="J55" s="278">
        <v>0</v>
      </c>
      <c r="K55" s="278"/>
      <c r="L55" s="278"/>
      <c r="M55" s="279">
        <v>5738716.8600000003</v>
      </c>
      <c r="N55" s="279">
        <v>5738716.8600000003</v>
      </c>
      <c r="O55" s="279">
        <v>5738716.8600000003</v>
      </c>
      <c r="P55" s="279">
        <v>0</v>
      </c>
      <c r="Q55" s="280">
        <v>0</v>
      </c>
      <c r="R55" s="279">
        <v>0</v>
      </c>
      <c r="S55" s="281">
        <v>0</v>
      </c>
      <c r="T55" s="279">
        <v>0</v>
      </c>
      <c r="U55" s="279">
        <v>0</v>
      </c>
      <c r="V55" s="282">
        <v>0</v>
      </c>
      <c r="W55" s="22" t="s">
        <v>203</v>
      </c>
      <c r="X55" s="22"/>
      <c r="Y55" s="22"/>
      <c r="Z55" s="22"/>
      <c r="AA55" s="22"/>
      <c r="AB55" s="73"/>
      <c r="AC55" s="74"/>
      <c r="AD55" s="75"/>
      <c r="AE55" s="76"/>
    </row>
    <row r="56" spans="1:31" ht="12.75" customHeight="1" thickBot="1" x14ac:dyDescent="0.25">
      <c r="A56" s="294" t="s">
        <v>55</v>
      </c>
      <c r="B56" s="295"/>
      <c r="C56" s="295"/>
      <c r="D56" s="296"/>
      <c r="E56" s="276" t="s">
        <v>202</v>
      </c>
      <c r="F56" s="277">
        <v>0</v>
      </c>
      <c r="G56" s="278">
        <v>0</v>
      </c>
      <c r="H56" s="278"/>
      <c r="I56" s="278"/>
      <c r="J56" s="278">
        <v>0</v>
      </c>
      <c r="K56" s="278"/>
      <c r="L56" s="278"/>
      <c r="M56" s="279">
        <v>253302.76</v>
      </c>
      <c r="N56" s="279">
        <v>253302.76</v>
      </c>
      <c r="O56" s="279">
        <v>253302.76</v>
      </c>
      <c r="P56" s="279">
        <v>0</v>
      </c>
      <c r="Q56" s="280">
        <v>0</v>
      </c>
      <c r="R56" s="279">
        <v>0</v>
      </c>
      <c r="S56" s="281">
        <v>0</v>
      </c>
      <c r="T56" s="279">
        <v>0</v>
      </c>
      <c r="U56" s="279">
        <v>0</v>
      </c>
      <c r="V56" s="282">
        <v>0</v>
      </c>
      <c r="W56" s="22" t="s">
        <v>204</v>
      </c>
      <c r="X56" s="22"/>
      <c r="Y56" s="22"/>
      <c r="Z56" s="22"/>
      <c r="AA56" s="22"/>
      <c r="AB56" s="73"/>
      <c r="AC56" s="74"/>
      <c r="AD56" s="75"/>
      <c r="AE56" s="76"/>
    </row>
    <row r="57" spans="1:31" ht="14.25" thickTop="1" thickBot="1" x14ac:dyDescent="0.25">
      <c r="A57" s="283" t="s">
        <v>60</v>
      </c>
      <c r="B57" s="284"/>
      <c r="C57" s="284"/>
      <c r="D57" s="284"/>
      <c r="E57" s="285" t="s">
        <v>202</v>
      </c>
      <c r="F57" s="286">
        <v>0</v>
      </c>
      <c r="G57" s="287">
        <v>0</v>
      </c>
      <c r="H57" s="288"/>
      <c r="I57" s="289"/>
      <c r="J57" s="287">
        <v>0</v>
      </c>
      <c r="K57" s="288"/>
      <c r="L57" s="289"/>
      <c r="M57" s="290">
        <v>5992019.6200000001</v>
      </c>
      <c r="N57" s="290">
        <v>5992019.6200000001</v>
      </c>
      <c r="O57" s="290">
        <v>5992019.6200000001</v>
      </c>
      <c r="P57" s="290">
        <v>0</v>
      </c>
      <c r="Q57" s="290">
        <v>0</v>
      </c>
      <c r="R57" s="290">
        <v>0</v>
      </c>
      <c r="S57" s="291">
        <v>0</v>
      </c>
      <c r="T57" s="290">
        <v>0</v>
      </c>
      <c r="U57" s="290">
        <v>0</v>
      </c>
      <c r="V57" s="292">
        <v>0</v>
      </c>
      <c r="W57" s="293" t="s">
        <v>202</v>
      </c>
      <c r="X57" s="293"/>
      <c r="Y57" s="293"/>
      <c r="Z57" s="293"/>
      <c r="AA57" s="293"/>
      <c r="AB57" s="73"/>
      <c r="AC57" s="74"/>
      <c r="AD57" s="75"/>
      <c r="AE57" s="76"/>
    </row>
    <row r="58" spans="1:31" ht="13.5" customHeight="1" thickTop="1" thickBot="1" x14ac:dyDescent="0.25">
      <c r="A58" s="294" t="s">
        <v>58</v>
      </c>
      <c r="B58" s="295"/>
      <c r="C58" s="295"/>
      <c r="D58" s="296"/>
      <c r="E58" s="276" t="s">
        <v>205</v>
      </c>
      <c r="F58" s="277">
        <v>0</v>
      </c>
      <c r="G58" s="278">
        <v>0</v>
      </c>
      <c r="H58" s="278"/>
      <c r="I58" s="278"/>
      <c r="J58" s="278">
        <v>0</v>
      </c>
      <c r="K58" s="278"/>
      <c r="L58" s="278"/>
      <c r="M58" s="279">
        <v>4950</v>
      </c>
      <c r="N58" s="279">
        <v>4950</v>
      </c>
      <c r="O58" s="279">
        <v>4950</v>
      </c>
      <c r="P58" s="279">
        <v>0</v>
      </c>
      <c r="Q58" s="280">
        <v>0</v>
      </c>
      <c r="R58" s="279">
        <v>0</v>
      </c>
      <c r="S58" s="281">
        <v>0</v>
      </c>
      <c r="T58" s="279">
        <v>0</v>
      </c>
      <c r="U58" s="279">
        <v>0</v>
      </c>
      <c r="V58" s="282">
        <v>0</v>
      </c>
      <c r="W58" s="22" t="s">
        <v>206</v>
      </c>
      <c r="X58" s="22"/>
      <c r="Y58" s="22"/>
      <c r="Z58" s="22"/>
      <c r="AA58" s="22"/>
      <c r="AB58" s="73"/>
      <c r="AC58" s="74"/>
      <c r="AD58" s="75"/>
      <c r="AE58" s="76"/>
    </row>
    <row r="59" spans="1:31" ht="14.25" thickTop="1" thickBot="1" x14ac:dyDescent="0.25">
      <c r="A59" s="283" t="s">
        <v>60</v>
      </c>
      <c r="B59" s="284"/>
      <c r="C59" s="284"/>
      <c r="D59" s="284"/>
      <c r="E59" s="285" t="s">
        <v>205</v>
      </c>
      <c r="F59" s="286">
        <v>0</v>
      </c>
      <c r="G59" s="287">
        <v>0</v>
      </c>
      <c r="H59" s="288"/>
      <c r="I59" s="289"/>
      <c r="J59" s="287">
        <v>0</v>
      </c>
      <c r="K59" s="288"/>
      <c r="L59" s="289"/>
      <c r="M59" s="290">
        <v>4950</v>
      </c>
      <c r="N59" s="290">
        <v>4950</v>
      </c>
      <c r="O59" s="290">
        <v>4950</v>
      </c>
      <c r="P59" s="290">
        <v>0</v>
      </c>
      <c r="Q59" s="290">
        <v>0</v>
      </c>
      <c r="R59" s="290">
        <v>0</v>
      </c>
      <c r="S59" s="291">
        <v>0</v>
      </c>
      <c r="T59" s="290">
        <v>0</v>
      </c>
      <c r="U59" s="290">
        <v>0</v>
      </c>
      <c r="V59" s="292">
        <v>0</v>
      </c>
      <c r="W59" s="293" t="s">
        <v>205</v>
      </c>
      <c r="X59" s="293"/>
      <c r="Y59" s="293"/>
      <c r="Z59" s="293"/>
      <c r="AA59" s="293"/>
      <c r="AB59" s="73"/>
      <c r="AC59" s="74"/>
      <c r="AD59" s="75"/>
      <c r="AE59" s="76"/>
    </row>
    <row r="60" spans="1:31" ht="13.5" customHeight="1" thickTop="1" thickBot="1" x14ac:dyDescent="0.25">
      <c r="A60" s="294" t="s">
        <v>58</v>
      </c>
      <c r="B60" s="295"/>
      <c r="C60" s="295"/>
      <c r="D60" s="296"/>
      <c r="E60" s="276" t="s">
        <v>207</v>
      </c>
      <c r="F60" s="277">
        <v>0</v>
      </c>
      <c r="G60" s="278">
        <v>0</v>
      </c>
      <c r="H60" s="278"/>
      <c r="I60" s="278"/>
      <c r="J60" s="278">
        <v>0</v>
      </c>
      <c r="K60" s="278"/>
      <c r="L60" s="278"/>
      <c r="M60" s="279">
        <v>773059.49</v>
      </c>
      <c r="N60" s="279">
        <v>773059.49</v>
      </c>
      <c r="O60" s="279">
        <v>773059.49</v>
      </c>
      <c r="P60" s="279">
        <v>0</v>
      </c>
      <c r="Q60" s="280">
        <v>0</v>
      </c>
      <c r="R60" s="279">
        <v>0</v>
      </c>
      <c r="S60" s="281">
        <v>0</v>
      </c>
      <c r="T60" s="279">
        <v>0</v>
      </c>
      <c r="U60" s="279">
        <v>0</v>
      </c>
      <c r="V60" s="282">
        <v>0</v>
      </c>
      <c r="W60" s="22" t="s">
        <v>208</v>
      </c>
      <c r="X60" s="22"/>
      <c r="Y60" s="22"/>
      <c r="Z60" s="22"/>
      <c r="AA60" s="22"/>
      <c r="AB60" s="73"/>
      <c r="AC60" s="74"/>
      <c r="AD60" s="75"/>
      <c r="AE60" s="76"/>
    </row>
    <row r="61" spans="1:31" ht="14.25" thickTop="1" thickBot="1" x14ac:dyDescent="0.25">
      <c r="A61" s="283" t="s">
        <v>60</v>
      </c>
      <c r="B61" s="284"/>
      <c r="C61" s="284"/>
      <c r="D61" s="284"/>
      <c r="E61" s="285" t="s">
        <v>207</v>
      </c>
      <c r="F61" s="286">
        <v>0</v>
      </c>
      <c r="G61" s="287">
        <v>0</v>
      </c>
      <c r="H61" s="288"/>
      <c r="I61" s="289"/>
      <c r="J61" s="287">
        <v>0</v>
      </c>
      <c r="K61" s="288"/>
      <c r="L61" s="289"/>
      <c r="M61" s="290">
        <v>773059.49</v>
      </c>
      <c r="N61" s="290">
        <v>773059.49</v>
      </c>
      <c r="O61" s="290">
        <v>773059.49</v>
      </c>
      <c r="P61" s="290">
        <v>0</v>
      </c>
      <c r="Q61" s="290">
        <v>0</v>
      </c>
      <c r="R61" s="290">
        <v>0</v>
      </c>
      <c r="S61" s="291">
        <v>0</v>
      </c>
      <c r="T61" s="290">
        <v>0</v>
      </c>
      <c r="U61" s="290">
        <v>0</v>
      </c>
      <c r="V61" s="292">
        <v>0</v>
      </c>
      <c r="W61" s="293" t="s">
        <v>207</v>
      </c>
      <c r="X61" s="293"/>
      <c r="Y61" s="293"/>
      <c r="Z61" s="293"/>
      <c r="AA61" s="293"/>
      <c r="AB61" s="73"/>
      <c r="AC61" s="74"/>
      <c r="AD61" s="75"/>
      <c r="AE61" s="76"/>
    </row>
    <row r="62" spans="1:31" ht="13.5" customHeight="1" thickTop="1" thickBot="1" x14ac:dyDescent="0.25">
      <c r="A62" s="294" t="s">
        <v>58</v>
      </c>
      <c r="B62" s="295"/>
      <c r="C62" s="295"/>
      <c r="D62" s="296"/>
      <c r="E62" s="276" t="s">
        <v>209</v>
      </c>
      <c r="F62" s="277">
        <v>0</v>
      </c>
      <c r="G62" s="278">
        <v>0</v>
      </c>
      <c r="H62" s="278"/>
      <c r="I62" s="278"/>
      <c r="J62" s="278">
        <v>0</v>
      </c>
      <c r="K62" s="278"/>
      <c r="L62" s="278"/>
      <c r="M62" s="279">
        <v>88632.25</v>
      </c>
      <c r="N62" s="279">
        <v>83636.2</v>
      </c>
      <c r="O62" s="279">
        <v>88632.25</v>
      </c>
      <c r="P62" s="279">
        <v>0</v>
      </c>
      <c r="Q62" s="280">
        <v>0</v>
      </c>
      <c r="R62" s="279">
        <v>0</v>
      </c>
      <c r="S62" s="281">
        <v>0</v>
      </c>
      <c r="T62" s="279">
        <v>0</v>
      </c>
      <c r="U62" s="279">
        <v>0</v>
      </c>
      <c r="V62" s="282">
        <v>0</v>
      </c>
      <c r="W62" s="22" t="s">
        <v>210</v>
      </c>
      <c r="X62" s="22"/>
      <c r="Y62" s="22"/>
      <c r="Z62" s="22"/>
      <c r="AA62" s="22"/>
      <c r="AB62" s="73"/>
      <c r="AC62" s="74"/>
      <c r="AD62" s="75"/>
      <c r="AE62" s="76"/>
    </row>
    <row r="63" spans="1:31" ht="14.25" thickTop="1" thickBot="1" x14ac:dyDescent="0.25">
      <c r="A63" s="283" t="s">
        <v>60</v>
      </c>
      <c r="B63" s="284"/>
      <c r="C63" s="284"/>
      <c r="D63" s="284"/>
      <c r="E63" s="285" t="s">
        <v>209</v>
      </c>
      <c r="F63" s="286">
        <v>0</v>
      </c>
      <c r="G63" s="287">
        <v>0</v>
      </c>
      <c r="H63" s="288"/>
      <c r="I63" s="289"/>
      <c r="J63" s="287">
        <v>0</v>
      </c>
      <c r="K63" s="288"/>
      <c r="L63" s="289"/>
      <c r="M63" s="290">
        <v>88632.25</v>
      </c>
      <c r="N63" s="290">
        <v>83636.2</v>
      </c>
      <c r="O63" s="290">
        <v>88632.25</v>
      </c>
      <c r="P63" s="290">
        <v>0</v>
      </c>
      <c r="Q63" s="290">
        <v>0</v>
      </c>
      <c r="R63" s="290">
        <v>0</v>
      </c>
      <c r="S63" s="291">
        <v>0</v>
      </c>
      <c r="T63" s="290">
        <v>0</v>
      </c>
      <c r="U63" s="290">
        <v>0</v>
      </c>
      <c r="V63" s="292">
        <v>0</v>
      </c>
      <c r="W63" s="293" t="s">
        <v>209</v>
      </c>
      <c r="X63" s="293"/>
      <c r="Y63" s="293"/>
      <c r="Z63" s="293"/>
      <c r="AA63" s="293"/>
      <c r="AB63" s="73"/>
      <c r="AC63" s="74"/>
      <c r="AD63" s="75"/>
      <c r="AE63" s="76"/>
    </row>
    <row r="64" spans="1:31" ht="13.5" customHeight="1" thickTop="1" x14ac:dyDescent="0.2">
      <c r="A64" s="294" t="s">
        <v>58</v>
      </c>
      <c r="B64" s="295"/>
      <c r="C64" s="295"/>
      <c r="D64" s="296"/>
      <c r="E64" s="276" t="s">
        <v>211</v>
      </c>
      <c r="F64" s="277">
        <v>0</v>
      </c>
      <c r="G64" s="278">
        <v>0</v>
      </c>
      <c r="H64" s="278"/>
      <c r="I64" s="278"/>
      <c r="J64" s="278">
        <v>0</v>
      </c>
      <c r="K64" s="278"/>
      <c r="L64" s="278"/>
      <c r="M64" s="279">
        <v>26349.15</v>
      </c>
      <c r="N64" s="279">
        <v>26349.15</v>
      </c>
      <c r="O64" s="279">
        <v>26349.15</v>
      </c>
      <c r="P64" s="279">
        <v>0</v>
      </c>
      <c r="Q64" s="280">
        <v>0</v>
      </c>
      <c r="R64" s="279">
        <v>0</v>
      </c>
      <c r="S64" s="281">
        <v>0</v>
      </c>
      <c r="T64" s="279">
        <v>0</v>
      </c>
      <c r="U64" s="279">
        <v>0</v>
      </c>
      <c r="V64" s="282">
        <v>0</v>
      </c>
      <c r="W64" s="22" t="s">
        <v>212</v>
      </c>
      <c r="X64" s="22"/>
      <c r="Y64" s="22"/>
      <c r="Z64" s="22"/>
      <c r="AA64" s="22"/>
      <c r="AB64" s="73"/>
      <c r="AC64" s="74"/>
      <c r="AD64" s="75"/>
      <c r="AE64" s="76"/>
    </row>
    <row r="65" spans="1:31" ht="12.75" customHeight="1" thickBot="1" x14ac:dyDescent="0.25">
      <c r="A65" s="294" t="s">
        <v>94</v>
      </c>
      <c r="B65" s="295"/>
      <c r="C65" s="295"/>
      <c r="D65" s="296"/>
      <c r="E65" s="276" t="s">
        <v>211</v>
      </c>
      <c r="F65" s="277">
        <v>0</v>
      </c>
      <c r="G65" s="278">
        <v>0</v>
      </c>
      <c r="H65" s="278"/>
      <c r="I65" s="278"/>
      <c r="J65" s="278">
        <v>0</v>
      </c>
      <c r="K65" s="278"/>
      <c r="L65" s="278"/>
      <c r="M65" s="279">
        <v>9450</v>
      </c>
      <c r="N65" s="279">
        <v>9450</v>
      </c>
      <c r="O65" s="279">
        <v>9450</v>
      </c>
      <c r="P65" s="279">
        <v>0</v>
      </c>
      <c r="Q65" s="280">
        <v>0</v>
      </c>
      <c r="R65" s="279">
        <v>0</v>
      </c>
      <c r="S65" s="281">
        <v>0</v>
      </c>
      <c r="T65" s="279">
        <v>0</v>
      </c>
      <c r="U65" s="279">
        <v>0</v>
      </c>
      <c r="V65" s="282">
        <v>0</v>
      </c>
      <c r="W65" s="22" t="s">
        <v>213</v>
      </c>
      <c r="X65" s="22"/>
      <c r="Y65" s="22"/>
      <c r="Z65" s="22"/>
      <c r="AA65" s="22"/>
      <c r="AB65" s="73"/>
      <c r="AC65" s="74"/>
      <c r="AD65" s="75"/>
      <c r="AE65" s="76"/>
    </row>
    <row r="66" spans="1:31" ht="14.25" thickTop="1" thickBot="1" x14ac:dyDescent="0.25">
      <c r="A66" s="283" t="s">
        <v>60</v>
      </c>
      <c r="B66" s="284"/>
      <c r="C66" s="284"/>
      <c r="D66" s="284"/>
      <c r="E66" s="285" t="s">
        <v>211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35799.15</v>
      </c>
      <c r="N66" s="290">
        <v>35799.15</v>
      </c>
      <c r="O66" s="290">
        <v>35799.15</v>
      </c>
      <c r="P66" s="290">
        <v>0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211</v>
      </c>
      <c r="X66" s="293"/>
      <c r="Y66" s="293"/>
      <c r="Z66" s="293"/>
      <c r="AA66" s="293"/>
      <c r="AB66" s="73"/>
      <c r="AC66" s="74"/>
      <c r="AD66" s="75"/>
      <c r="AE66" s="76"/>
    </row>
    <row r="67" spans="1:31" ht="13.5" customHeight="1" thickTop="1" thickBot="1" x14ac:dyDescent="0.25">
      <c r="A67" s="294" t="s">
        <v>76</v>
      </c>
      <c r="B67" s="295"/>
      <c r="C67" s="295"/>
      <c r="D67" s="296"/>
      <c r="E67" s="276" t="s">
        <v>214</v>
      </c>
      <c r="F67" s="277">
        <v>0</v>
      </c>
      <c r="G67" s="278">
        <v>0</v>
      </c>
      <c r="H67" s="278"/>
      <c r="I67" s="278"/>
      <c r="J67" s="278">
        <v>0</v>
      </c>
      <c r="K67" s="278"/>
      <c r="L67" s="278"/>
      <c r="M67" s="279">
        <v>117017.49</v>
      </c>
      <c r="N67" s="279">
        <v>116358.47</v>
      </c>
      <c r="O67" s="279">
        <v>117017.49</v>
      </c>
      <c r="P67" s="279">
        <v>22842</v>
      </c>
      <c r="Q67" s="280">
        <v>0</v>
      </c>
      <c r="R67" s="279">
        <v>0</v>
      </c>
      <c r="S67" s="281">
        <v>0</v>
      </c>
      <c r="T67" s="279">
        <v>0</v>
      </c>
      <c r="U67" s="279">
        <v>0</v>
      </c>
      <c r="V67" s="282">
        <v>0</v>
      </c>
      <c r="W67" s="22" t="s">
        <v>215</v>
      </c>
      <c r="X67" s="22"/>
      <c r="Y67" s="22"/>
      <c r="Z67" s="22"/>
      <c r="AA67" s="22"/>
      <c r="AB67" s="73"/>
      <c r="AC67" s="74"/>
      <c r="AD67" s="75"/>
      <c r="AE67" s="76"/>
    </row>
    <row r="68" spans="1:31" ht="14.25" thickTop="1" thickBot="1" x14ac:dyDescent="0.25">
      <c r="A68" s="283" t="s">
        <v>60</v>
      </c>
      <c r="B68" s="284"/>
      <c r="C68" s="284"/>
      <c r="D68" s="284"/>
      <c r="E68" s="285" t="s">
        <v>214</v>
      </c>
      <c r="F68" s="286">
        <v>0</v>
      </c>
      <c r="G68" s="287">
        <v>0</v>
      </c>
      <c r="H68" s="288"/>
      <c r="I68" s="289"/>
      <c r="J68" s="287">
        <v>0</v>
      </c>
      <c r="K68" s="288"/>
      <c r="L68" s="289"/>
      <c r="M68" s="290">
        <v>117017.49</v>
      </c>
      <c r="N68" s="290">
        <v>116358.47</v>
      </c>
      <c r="O68" s="290">
        <v>117017.49</v>
      </c>
      <c r="P68" s="290">
        <v>22842</v>
      </c>
      <c r="Q68" s="290">
        <v>0</v>
      </c>
      <c r="R68" s="290">
        <v>0</v>
      </c>
      <c r="S68" s="291">
        <v>0</v>
      </c>
      <c r="T68" s="290">
        <v>0</v>
      </c>
      <c r="U68" s="290">
        <v>0</v>
      </c>
      <c r="V68" s="292">
        <v>0</v>
      </c>
      <c r="W68" s="293" t="s">
        <v>214</v>
      </c>
      <c r="X68" s="293"/>
      <c r="Y68" s="293"/>
      <c r="Z68" s="293"/>
      <c r="AA68" s="293"/>
      <c r="AB68" s="73"/>
      <c r="AC68" s="74"/>
      <c r="AD68" s="75"/>
      <c r="AE68" s="76"/>
    </row>
    <row r="69" spans="1:31" ht="31.5" thickTop="1" thickBot="1" x14ac:dyDescent="0.45">
      <c r="A69" s="297" t="s">
        <v>171</v>
      </c>
      <c r="B69" s="298"/>
      <c r="C69" s="298"/>
      <c r="D69" s="298"/>
      <c r="E69" s="299" t="s">
        <v>216</v>
      </c>
      <c r="F69" s="300">
        <v>0</v>
      </c>
      <c r="G69" s="301">
        <v>0</v>
      </c>
      <c r="H69" s="301"/>
      <c r="I69" s="301"/>
      <c r="J69" s="301">
        <v>0</v>
      </c>
      <c r="K69" s="301"/>
      <c r="L69" s="301"/>
      <c r="M69" s="302">
        <v>45223234.030000001</v>
      </c>
      <c r="N69" s="302">
        <v>45195664.340000004</v>
      </c>
      <c r="O69" s="302">
        <v>45223234.030000001</v>
      </c>
      <c r="P69" s="302">
        <v>5382291.3600000003</v>
      </c>
      <c r="Q69" s="302">
        <v>0</v>
      </c>
      <c r="R69" s="302">
        <v>0</v>
      </c>
      <c r="S69" s="303">
        <v>0</v>
      </c>
      <c r="T69" s="302">
        <v>0</v>
      </c>
      <c r="U69" s="302">
        <v>0</v>
      </c>
      <c r="V69" s="304">
        <v>0</v>
      </c>
      <c r="W69" s="305" t="s">
        <v>216</v>
      </c>
      <c r="X69" s="111"/>
      <c r="Y69" s="111"/>
      <c r="Z69" s="111"/>
      <c r="AA69" s="111"/>
      <c r="AB69" s="73"/>
      <c r="AC69" s="74"/>
      <c r="AD69" s="75"/>
      <c r="AE69" s="76"/>
    </row>
    <row r="70" spans="1:31" ht="13.5" customHeight="1" thickTop="1" x14ac:dyDescent="0.2">
      <c r="A70" s="294" t="s">
        <v>76</v>
      </c>
      <c r="B70" s="295"/>
      <c r="C70" s="295"/>
      <c r="D70" s="296"/>
      <c r="E70" s="276" t="s">
        <v>217</v>
      </c>
      <c r="F70" s="277">
        <v>0</v>
      </c>
      <c r="G70" s="278">
        <v>0</v>
      </c>
      <c r="H70" s="278"/>
      <c r="I70" s="278"/>
      <c r="J70" s="278">
        <v>0</v>
      </c>
      <c r="K70" s="278"/>
      <c r="L70" s="278"/>
      <c r="M70" s="279">
        <v>4476761</v>
      </c>
      <c r="N70" s="279">
        <v>4476761</v>
      </c>
      <c r="O70" s="279">
        <v>4476761</v>
      </c>
      <c r="P70" s="279">
        <v>0</v>
      </c>
      <c r="Q70" s="280">
        <v>0</v>
      </c>
      <c r="R70" s="279">
        <v>0</v>
      </c>
      <c r="S70" s="281">
        <v>0</v>
      </c>
      <c r="T70" s="279">
        <v>0</v>
      </c>
      <c r="U70" s="279">
        <v>0</v>
      </c>
      <c r="V70" s="282">
        <v>0</v>
      </c>
      <c r="W70" s="22" t="s">
        <v>218</v>
      </c>
      <c r="X70" s="22"/>
      <c r="Y70" s="22"/>
      <c r="Z70" s="22"/>
      <c r="AA70" s="22"/>
      <c r="AB70" s="73"/>
      <c r="AC70" s="74"/>
      <c r="AD70" s="75"/>
      <c r="AE70" s="76"/>
    </row>
    <row r="71" spans="1:31" ht="12.75" customHeight="1" thickBot="1" x14ac:dyDescent="0.25">
      <c r="A71" s="294" t="s">
        <v>78</v>
      </c>
      <c r="B71" s="295"/>
      <c r="C71" s="295"/>
      <c r="D71" s="296"/>
      <c r="E71" s="276" t="s">
        <v>217</v>
      </c>
      <c r="F71" s="277">
        <v>0</v>
      </c>
      <c r="G71" s="278">
        <v>0</v>
      </c>
      <c r="H71" s="278"/>
      <c r="I71" s="278"/>
      <c r="J71" s="278">
        <v>0</v>
      </c>
      <c r="K71" s="278"/>
      <c r="L71" s="278"/>
      <c r="M71" s="279">
        <v>3682</v>
      </c>
      <c r="N71" s="279">
        <v>3682</v>
      </c>
      <c r="O71" s="279">
        <v>3682</v>
      </c>
      <c r="P71" s="279">
        <v>0</v>
      </c>
      <c r="Q71" s="280">
        <v>0</v>
      </c>
      <c r="R71" s="279">
        <v>0</v>
      </c>
      <c r="S71" s="281">
        <v>0</v>
      </c>
      <c r="T71" s="279">
        <v>0</v>
      </c>
      <c r="U71" s="279">
        <v>0</v>
      </c>
      <c r="V71" s="282">
        <v>0</v>
      </c>
      <c r="W71" s="22" t="s">
        <v>219</v>
      </c>
      <c r="X71" s="22"/>
      <c r="Y71" s="22"/>
      <c r="Z71" s="22"/>
      <c r="AA71" s="22"/>
      <c r="AB71" s="73"/>
      <c r="AC71" s="74"/>
      <c r="AD71" s="75"/>
      <c r="AE71" s="76"/>
    </row>
    <row r="72" spans="1:31" ht="14.25" thickTop="1" thickBot="1" x14ac:dyDescent="0.25">
      <c r="A72" s="283" t="s">
        <v>60</v>
      </c>
      <c r="B72" s="284"/>
      <c r="C72" s="284"/>
      <c r="D72" s="284"/>
      <c r="E72" s="285" t="s">
        <v>217</v>
      </c>
      <c r="F72" s="286">
        <v>0</v>
      </c>
      <c r="G72" s="287">
        <v>0</v>
      </c>
      <c r="H72" s="288"/>
      <c r="I72" s="289"/>
      <c r="J72" s="287">
        <v>0</v>
      </c>
      <c r="K72" s="288"/>
      <c r="L72" s="289"/>
      <c r="M72" s="290">
        <v>4480443</v>
      </c>
      <c r="N72" s="290">
        <v>4480443</v>
      </c>
      <c r="O72" s="290">
        <v>4480443</v>
      </c>
      <c r="P72" s="290">
        <v>0</v>
      </c>
      <c r="Q72" s="290">
        <v>0</v>
      </c>
      <c r="R72" s="290">
        <v>0</v>
      </c>
      <c r="S72" s="291">
        <v>0</v>
      </c>
      <c r="T72" s="290">
        <v>0</v>
      </c>
      <c r="U72" s="290">
        <v>0</v>
      </c>
      <c r="V72" s="292">
        <v>0</v>
      </c>
      <c r="W72" s="293" t="s">
        <v>217</v>
      </c>
      <c r="X72" s="293"/>
      <c r="Y72" s="293"/>
      <c r="Z72" s="293"/>
      <c r="AA72" s="293"/>
      <c r="AB72" s="73"/>
      <c r="AC72" s="74"/>
      <c r="AD72" s="75"/>
      <c r="AE72" s="76"/>
    </row>
    <row r="73" spans="1:31" ht="13.5" customHeight="1" thickTop="1" x14ac:dyDescent="0.2">
      <c r="A73" s="294" t="s">
        <v>100</v>
      </c>
      <c r="B73" s="295"/>
      <c r="C73" s="295"/>
      <c r="D73" s="296"/>
      <c r="E73" s="276" t="s">
        <v>220</v>
      </c>
      <c r="F73" s="277">
        <v>0</v>
      </c>
      <c r="G73" s="278">
        <v>0</v>
      </c>
      <c r="H73" s="278"/>
      <c r="I73" s="278"/>
      <c r="J73" s="278">
        <v>0</v>
      </c>
      <c r="K73" s="278"/>
      <c r="L73" s="278"/>
      <c r="M73" s="279">
        <v>936881.18</v>
      </c>
      <c r="N73" s="279">
        <v>936881.18</v>
      </c>
      <c r="O73" s="279">
        <v>936881.18</v>
      </c>
      <c r="P73" s="279">
        <v>0</v>
      </c>
      <c r="Q73" s="280">
        <v>0</v>
      </c>
      <c r="R73" s="279">
        <v>0</v>
      </c>
      <c r="S73" s="281">
        <v>0</v>
      </c>
      <c r="T73" s="279">
        <v>0</v>
      </c>
      <c r="U73" s="279">
        <v>0</v>
      </c>
      <c r="V73" s="282">
        <v>0</v>
      </c>
      <c r="W73" s="22" t="s">
        <v>221</v>
      </c>
      <c r="X73" s="22"/>
      <c r="Y73" s="22"/>
      <c r="Z73" s="22"/>
      <c r="AA73" s="22"/>
      <c r="AB73" s="73"/>
      <c r="AC73" s="74"/>
      <c r="AD73" s="75"/>
      <c r="AE73" s="76"/>
    </row>
    <row r="74" spans="1:31" ht="12.75" customHeight="1" thickBot="1" x14ac:dyDescent="0.25">
      <c r="A74" s="294" t="s">
        <v>102</v>
      </c>
      <c r="B74" s="295"/>
      <c r="C74" s="295"/>
      <c r="D74" s="296"/>
      <c r="E74" s="276" t="s">
        <v>220</v>
      </c>
      <c r="F74" s="277">
        <v>0</v>
      </c>
      <c r="G74" s="278">
        <v>0</v>
      </c>
      <c r="H74" s="278"/>
      <c r="I74" s="278"/>
      <c r="J74" s="278">
        <v>0</v>
      </c>
      <c r="K74" s="278"/>
      <c r="L74" s="278"/>
      <c r="M74" s="279">
        <v>822.01</v>
      </c>
      <c r="N74" s="279">
        <v>822.01</v>
      </c>
      <c r="O74" s="279">
        <v>822.01</v>
      </c>
      <c r="P74" s="279">
        <v>0</v>
      </c>
      <c r="Q74" s="280">
        <v>0</v>
      </c>
      <c r="R74" s="279">
        <v>0</v>
      </c>
      <c r="S74" s="281">
        <v>0</v>
      </c>
      <c r="T74" s="279">
        <v>0</v>
      </c>
      <c r="U74" s="279">
        <v>0</v>
      </c>
      <c r="V74" s="282">
        <v>0</v>
      </c>
      <c r="W74" s="22" t="s">
        <v>222</v>
      </c>
      <c r="X74" s="22"/>
      <c r="Y74" s="22"/>
      <c r="Z74" s="22"/>
      <c r="AA74" s="22"/>
      <c r="AB74" s="73"/>
      <c r="AC74" s="74"/>
      <c r="AD74" s="75"/>
      <c r="AE74" s="76"/>
    </row>
    <row r="75" spans="1:31" ht="14.25" thickTop="1" thickBot="1" x14ac:dyDescent="0.25">
      <c r="A75" s="283" t="s">
        <v>60</v>
      </c>
      <c r="B75" s="284"/>
      <c r="C75" s="284"/>
      <c r="D75" s="284"/>
      <c r="E75" s="285" t="s">
        <v>220</v>
      </c>
      <c r="F75" s="286">
        <v>0</v>
      </c>
      <c r="G75" s="287">
        <v>0</v>
      </c>
      <c r="H75" s="288"/>
      <c r="I75" s="289"/>
      <c r="J75" s="287">
        <v>0</v>
      </c>
      <c r="K75" s="288"/>
      <c r="L75" s="289"/>
      <c r="M75" s="290">
        <v>937703.19</v>
      </c>
      <c r="N75" s="290">
        <v>937703.19</v>
      </c>
      <c r="O75" s="290">
        <v>937703.19</v>
      </c>
      <c r="P75" s="290">
        <v>0</v>
      </c>
      <c r="Q75" s="290">
        <v>0</v>
      </c>
      <c r="R75" s="290">
        <v>0</v>
      </c>
      <c r="S75" s="291">
        <v>0</v>
      </c>
      <c r="T75" s="290">
        <v>0</v>
      </c>
      <c r="U75" s="290">
        <v>0</v>
      </c>
      <c r="V75" s="292">
        <v>0</v>
      </c>
      <c r="W75" s="293" t="s">
        <v>220</v>
      </c>
      <c r="X75" s="293"/>
      <c r="Y75" s="293"/>
      <c r="Z75" s="293"/>
      <c r="AA75" s="293"/>
      <c r="AB75" s="73"/>
      <c r="AC75" s="74"/>
      <c r="AD75" s="75"/>
      <c r="AE75" s="76"/>
    </row>
    <row r="76" spans="1:31" ht="13.5" customHeight="1" thickTop="1" thickBot="1" x14ac:dyDescent="0.25">
      <c r="A76" s="294" t="s">
        <v>104</v>
      </c>
      <c r="B76" s="295"/>
      <c r="C76" s="295"/>
      <c r="D76" s="296"/>
      <c r="E76" s="276" t="s">
        <v>223</v>
      </c>
      <c r="F76" s="277">
        <v>0</v>
      </c>
      <c r="G76" s="278">
        <v>0</v>
      </c>
      <c r="H76" s="278"/>
      <c r="I76" s="278"/>
      <c r="J76" s="278">
        <v>0</v>
      </c>
      <c r="K76" s="278"/>
      <c r="L76" s="278"/>
      <c r="M76" s="279">
        <v>259.38</v>
      </c>
      <c r="N76" s="279">
        <v>259.38</v>
      </c>
      <c r="O76" s="279">
        <v>259.38</v>
      </c>
      <c r="P76" s="279">
        <v>0</v>
      </c>
      <c r="Q76" s="280">
        <v>0</v>
      </c>
      <c r="R76" s="279">
        <v>0</v>
      </c>
      <c r="S76" s="281">
        <v>0</v>
      </c>
      <c r="T76" s="279">
        <v>0</v>
      </c>
      <c r="U76" s="279">
        <v>0</v>
      </c>
      <c r="V76" s="282">
        <v>0</v>
      </c>
      <c r="W76" s="22" t="s">
        <v>224</v>
      </c>
      <c r="X76" s="22"/>
      <c r="Y76" s="22"/>
      <c r="Z76" s="22"/>
      <c r="AA76" s="22"/>
      <c r="AB76" s="73"/>
      <c r="AC76" s="74"/>
      <c r="AD76" s="75"/>
      <c r="AE76" s="76"/>
    </row>
    <row r="77" spans="1:31" ht="14.25" thickTop="1" thickBot="1" x14ac:dyDescent="0.25">
      <c r="A77" s="283" t="s">
        <v>60</v>
      </c>
      <c r="B77" s="284"/>
      <c r="C77" s="284"/>
      <c r="D77" s="284"/>
      <c r="E77" s="285" t="s">
        <v>223</v>
      </c>
      <c r="F77" s="286">
        <v>0</v>
      </c>
      <c r="G77" s="287">
        <v>0</v>
      </c>
      <c r="H77" s="288"/>
      <c r="I77" s="289"/>
      <c r="J77" s="287">
        <v>0</v>
      </c>
      <c r="K77" s="288"/>
      <c r="L77" s="289"/>
      <c r="M77" s="290">
        <v>259.38</v>
      </c>
      <c r="N77" s="290">
        <v>259.38</v>
      </c>
      <c r="O77" s="290">
        <v>259.38</v>
      </c>
      <c r="P77" s="290">
        <v>0</v>
      </c>
      <c r="Q77" s="290">
        <v>0</v>
      </c>
      <c r="R77" s="290">
        <v>0</v>
      </c>
      <c r="S77" s="291">
        <v>0</v>
      </c>
      <c r="T77" s="290">
        <v>0</v>
      </c>
      <c r="U77" s="290">
        <v>0</v>
      </c>
      <c r="V77" s="292">
        <v>0</v>
      </c>
      <c r="W77" s="293" t="s">
        <v>223</v>
      </c>
      <c r="X77" s="293"/>
      <c r="Y77" s="293"/>
      <c r="Z77" s="293"/>
      <c r="AA77" s="293"/>
      <c r="AB77" s="73"/>
      <c r="AC77" s="74"/>
      <c r="AD77" s="75"/>
      <c r="AE77" s="76"/>
    </row>
    <row r="78" spans="1:31" ht="13.5" customHeight="1" thickTop="1" x14ac:dyDescent="0.2">
      <c r="A78" s="294" t="s">
        <v>100</v>
      </c>
      <c r="B78" s="295"/>
      <c r="C78" s="295"/>
      <c r="D78" s="296"/>
      <c r="E78" s="276" t="s">
        <v>225</v>
      </c>
      <c r="F78" s="277">
        <v>0</v>
      </c>
      <c r="G78" s="278">
        <v>0</v>
      </c>
      <c r="H78" s="278"/>
      <c r="I78" s="278"/>
      <c r="J78" s="278">
        <v>0</v>
      </c>
      <c r="K78" s="278"/>
      <c r="L78" s="278"/>
      <c r="M78" s="279">
        <v>64612.71</v>
      </c>
      <c r="N78" s="279">
        <v>64612.71</v>
      </c>
      <c r="O78" s="279">
        <v>64612.71</v>
      </c>
      <c r="P78" s="279">
        <v>0</v>
      </c>
      <c r="Q78" s="280">
        <v>0</v>
      </c>
      <c r="R78" s="279">
        <v>0</v>
      </c>
      <c r="S78" s="281">
        <v>0</v>
      </c>
      <c r="T78" s="279">
        <v>0</v>
      </c>
      <c r="U78" s="279">
        <v>0</v>
      </c>
      <c r="V78" s="282">
        <v>0</v>
      </c>
      <c r="W78" s="22" t="s">
        <v>226</v>
      </c>
      <c r="X78" s="22"/>
      <c r="Y78" s="22"/>
      <c r="Z78" s="22"/>
      <c r="AA78" s="22"/>
      <c r="AB78" s="73"/>
      <c r="AC78" s="74"/>
      <c r="AD78" s="75"/>
      <c r="AE78" s="76"/>
    </row>
    <row r="79" spans="1:31" ht="12.75" customHeight="1" thickBot="1" x14ac:dyDescent="0.25">
      <c r="A79" s="294" t="s">
        <v>102</v>
      </c>
      <c r="B79" s="295"/>
      <c r="C79" s="295"/>
      <c r="D79" s="296"/>
      <c r="E79" s="276" t="s">
        <v>225</v>
      </c>
      <c r="F79" s="277">
        <v>0</v>
      </c>
      <c r="G79" s="278">
        <v>0</v>
      </c>
      <c r="H79" s="278"/>
      <c r="I79" s="278"/>
      <c r="J79" s="278">
        <v>0</v>
      </c>
      <c r="K79" s="278"/>
      <c r="L79" s="278"/>
      <c r="M79" s="279">
        <v>56.68</v>
      </c>
      <c r="N79" s="279">
        <v>56.68</v>
      </c>
      <c r="O79" s="279">
        <v>56.68</v>
      </c>
      <c r="P79" s="279">
        <v>0</v>
      </c>
      <c r="Q79" s="280">
        <v>0</v>
      </c>
      <c r="R79" s="279">
        <v>0</v>
      </c>
      <c r="S79" s="281">
        <v>0</v>
      </c>
      <c r="T79" s="279">
        <v>0</v>
      </c>
      <c r="U79" s="279">
        <v>0</v>
      </c>
      <c r="V79" s="282">
        <v>0</v>
      </c>
      <c r="W79" s="22" t="s">
        <v>227</v>
      </c>
      <c r="X79" s="22"/>
      <c r="Y79" s="22"/>
      <c r="Z79" s="22"/>
      <c r="AA79" s="22"/>
      <c r="AB79" s="73"/>
      <c r="AC79" s="74"/>
      <c r="AD79" s="75"/>
      <c r="AE79" s="76"/>
    </row>
    <row r="80" spans="1:31" ht="14.25" thickTop="1" thickBot="1" x14ac:dyDescent="0.25">
      <c r="A80" s="283" t="s">
        <v>60</v>
      </c>
      <c r="B80" s="284"/>
      <c r="C80" s="284"/>
      <c r="D80" s="284"/>
      <c r="E80" s="285" t="s">
        <v>225</v>
      </c>
      <c r="F80" s="286">
        <v>0</v>
      </c>
      <c r="G80" s="287">
        <v>0</v>
      </c>
      <c r="H80" s="288"/>
      <c r="I80" s="289"/>
      <c r="J80" s="287">
        <v>0</v>
      </c>
      <c r="K80" s="288"/>
      <c r="L80" s="289"/>
      <c r="M80" s="290">
        <v>64669.39</v>
      </c>
      <c r="N80" s="290">
        <v>64669.39</v>
      </c>
      <c r="O80" s="290">
        <v>64669.39</v>
      </c>
      <c r="P80" s="290">
        <v>0</v>
      </c>
      <c r="Q80" s="290">
        <v>0</v>
      </c>
      <c r="R80" s="290">
        <v>0</v>
      </c>
      <c r="S80" s="291">
        <v>0</v>
      </c>
      <c r="T80" s="290">
        <v>0</v>
      </c>
      <c r="U80" s="290">
        <v>0</v>
      </c>
      <c r="V80" s="292">
        <v>0</v>
      </c>
      <c r="W80" s="293" t="s">
        <v>225</v>
      </c>
      <c r="X80" s="293"/>
      <c r="Y80" s="293"/>
      <c r="Z80" s="293"/>
      <c r="AA80" s="293"/>
      <c r="AB80" s="73"/>
      <c r="AC80" s="74"/>
      <c r="AD80" s="75"/>
      <c r="AE80" s="76"/>
    </row>
    <row r="81" spans="1:31" ht="13.5" customHeight="1" thickTop="1" x14ac:dyDescent="0.2">
      <c r="A81" s="294" t="s">
        <v>100</v>
      </c>
      <c r="B81" s="295"/>
      <c r="C81" s="295"/>
      <c r="D81" s="296"/>
      <c r="E81" s="276" t="s">
        <v>228</v>
      </c>
      <c r="F81" s="277">
        <v>0</v>
      </c>
      <c r="G81" s="278">
        <v>0</v>
      </c>
      <c r="H81" s="278"/>
      <c r="I81" s="278"/>
      <c r="J81" s="278">
        <v>0</v>
      </c>
      <c r="K81" s="278"/>
      <c r="L81" s="278"/>
      <c r="M81" s="279">
        <v>1647618.82</v>
      </c>
      <c r="N81" s="279">
        <v>1647618.82</v>
      </c>
      <c r="O81" s="279">
        <v>1647618.82</v>
      </c>
      <c r="P81" s="279">
        <v>0</v>
      </c>
      <c r="Q81" s="280">
        <v>0</v>
      </c>
      <c r="R81" s="279">
        <v>0</v>
      </c>
      <c r="S81" s="281">
        <v>0</v>
      </c>
      <c r="T81" s="279">
        <v>0</v>
      </c>
      <c r="U81" s="279">
        <v>0</v>
      </c>
      <c r="V81" s="282">
        <v>0</v>
      </c>
      <c r="W81" s="22" t="s">
        <v>229</v>
      </c>
      <c r="X81" s="22"/>
      <c r="Y81" s="22"/>
      <c r="Z81" s="22"/>
      <c r="AA81" s="22"/>
      <c r="AB81" s="73"/>
      <c r="AC81" s="74"/>
      <c r="AD81" s="75"/>
      <c r="AE81" s="76"/>
    </row>
    <row r="82" spans="1:31" ht="12.75" customHeight="1" thickBot="1" x14ac:dyDescent="0.25">
      <c r="A82" s="294" t="s">
        <v>102</v>
      </c>
      <c r="B82" s="295"/>
      <c r="C82" s="295"/>
      <c r="D82" s="296"/>
      <c r="E82" s="276" t="s">
        <v>228</v>
      </c>
      <c r="F82" s="277">
        <v>0</v>
      </c>
      <c r="G82" s="278">
        <v>0</v>
      </c>
      <c r="H82" s="278"/>
      <c r="I82" s="278"/>
      <c r="J82" s="278">
        <v>0</v>
      </c>
      <c r="K82" s="278"/>
      <c r="L82" s="278"/>
      <c r="M82" s="279">
        <v>1445.64</v>
      </c>
      <c r="N82" s="279">
        <v>1445.64</v>
      </c>
      <c r="O82" s="279">
        <v>1445.64</v>
      </c>
      <c r="P82" s="279">
        <v>0</v>
      </c>
      <c r="Q82" s="280">
        <v>0</v>
      </c>
      <c r="R82" s="279">
        <v>0</v>
      </c>
      <c r="S82" s="281">
        <v>0</v>
      </c>
      <c r="T82" s="279">
        <v>0</v>
      </c>
      <c r="U82" s="279">
        <v>0</v>
      </c>
      <c r="V82" s="282">
        <v>0</v>
      </c>
      <c r="W82" s="22" t="s">
        <v>230</v>
      </c>
      <c r="X82" s="22"/>
      <c r="Y82" s="22"/>
      <c r="Z82" s="22"/>
      <c r="AA82" s="22"/>
      <c r="AB82" s="73"/>
      <c r="AC82" s="74"/>
      <c r="AD82" s="75"/>
      <c r="AE82" s="76"/>
    </row>
    <row r="83" spans="1:31" ht="14.25" thickTop="1" thickBot="1" x14ac:dyDescent="0.25">
      <c r="A83" s="283" t="s">
        <v>60</v>
      </c>
      <c r="B83" s="284"/>
      <c r="C83" s="284"/>
      <c r="D83" s="284"/>
      <c r="E83" s="285" t="s">
        <v>228</v>
      </c>
      <c r="F83" s="286">
        <v>0</v>
      </c>
      <c r="G83" s="287">
        <v>0</v>
      </c>
      <c r="H83" s="288"/>
      <c r="I83" s="289"/>
      <c r="J83" s="287">
        <v>0</v>
      </c>
      <c r="K83" s="288"/>
      <c r="L83" s="289"/>
      <c r="M83" s="290">
        <v>1649064.46</v>
      </c>
      <c r="N83" s="290">
        <v>1649064.46</v>
      </c>
      <c r="O83" s="290">
        <v>1649064.46</v>
      </c>
      <c r="P83" s="290">
        <v>0</v>
      </c>
      <c r="Q83" s="290">
        <v>0</v>
      </c>
      <c r="R83" s="290">
        <v>0</v>
      </c>
      <c r="S83" s="291">
        <v>0</v>
      </c>
      <c r="T83" s="290">
        <v>0</v>
      </c>
      <c r="U83" s="290">
        <v>0</v>
      </c>
      <c r="V83" s="292">
        <v>0</v>
      </c>
      <c r="W83" s="293" t="s">
        <v>228</v>
      </c>
      <c r="X83" s="293"/>
      <c r="Y83" s="293"/>
      <c r="Z83" s="293"/>
      <c r="AA83" s="293"/>
      <c r="AB83" s="73"/>
      <c r="AC83" s="74"/>
      <c r="AD83" s="75"/>
      <c r="AE83" s="76"/>
    </row>
    <row r="84" spans="1:31" ht="13.5" customHeight="1" thickTop="1" thickBot="1" x14ac:dyDescent="0.25">
      <c r="A84" s="294" t="s">
        <v>100</v>
      </c>
      <c r="B84" s="295"/>
      <c r="C84" s="295"/>
      <c r="D84" s="296"/>
      <c r="E84" s="276" t="s">
        <v>113</v>
      </c>
      <c r="F84" s="277">
        <v>0</v>
      </c>
      <c r="G84" s="278">
        <v>0</v>
      </c>
      <c r="H84" s="278"/>
      <c r="I84" s="278"/>
      <c r="J84" s="278">
        <v>0</v>
      </c>
      <c r="K84" s="278"/>
      <c r="L84" s="278"/>
      <c r="M84" s="279">
        <v>0</v>
      </c>
      <c r="N84" s="279">
        <v>0</v>
      </c>
      <c r="O84" s="279">
        <v>0</v>
      </c>
      <c r="P84" s="279">
        <v>0</v>
      </c>
      <c r="Q84" s="280">
        <v>0</v>
      </c>
      <c r="R84" s="279">
        <v>0</v>
      </c>
      <c r="S84" s="281">
        <v>0</v>
      </c>
      <c r="T84" s="279">
        <v>0</v>
      </c>
      <c r="U84" s="279">
        <v>0</v>
      </c>
      <c r="V84" s="282">
        <v>0</v>
      </c>
      <c r="W84" s="22" t="s">
        <v>231</v>
      </c>
      <c r="X84" s="22"/>
      <c r="Y84" s="22"/>
      <c r="Z84" s="22"/>
      <c r="AA84" s="22"/>
      <c r="AB84" s="73"/>
      <c r="AC84" s="74"/>
      <c r="AD84" s="75"/>
      <c r="AE84" s="76"/>
    </row>
    <row r="85" spans="1:31" ht="14.25" thickTop="1" thickBot="1" x14ac:dyDescent="0.25">
      <c r="A85" s="283" t="s">
        <v>60</v>
      </c>
      <c r="B85" s="284"/>
      <c r="C85" s="284"/>
      <c r="D85" s="284"/>
      <c r="E85" s="285" t="s">
        <v>113</v>
      </c>
      <c r="F85" s="286">
        <v>0</v>
      </c>
      <c r="G85" s="287">
        <v>0</v>
      </c>
      <c r="H85" s="288"/>
      <c r="I85" s="289"/>
      <c r="J85" s="287">
        <v>0</v>
      </c>
      <c r="K85" s="288"/>
      <c r="L85" s="289"/>
      <c r="M85" s="290">
        <v>0</v>
      </c>
      <c r="N85" s="290">
        <v>0</v>
      </c>
      <c r="O85" s="290">
        <v>0</v>
      </c>
      <c r="P85" s="290">
        <v>0</v>
      </c>
      <c r="Q85" s="290">
        <v>0</v>
      </c>
      <c r="R85" s="290">
        <v>0</v>
      </c>
      <c r="S85" s="291">
        <v>0</v>
      </c>
      <c r="T85" s="290">
        <v>0</v>
      </c>
      <c r="U85" s="290">
        <v>0</v>
      </c>
      <c r="V85" s="292">
        <v>0</v>
      </c>
      <c r="W85" s="293" t="s">
        <v>113</v>
      </c>
      <c r="X85" s="293"/>
      <c r="Y85" s="293"/>
      <c r="Z85" s="293"/>
      <c r="AA85" s="293"/>
      <c r="AB85" s="73"/>
      <c r="AC85" s="74"/>
      <c r="AD85" s="75"/>
      <c r="AE85" s="76"/>
    </row>
    <row r="86" spans="1:31" ht="13.5" customHeight="1" thickTop="1" x14ac:dyDescent="0.2">
      <c r="A86" s="294" t="s">
        <v>100</v>
      </c>
      <c r="B86" s="295"/>
      <c r="C86" s="295"/>
      <c r="D86" s="296"/>
      <c r="E86" s="276" t="s">
        <v>232</v>
      </c>
      <c r="F86" s="277">
        <v>0</v>
      </c>
      <c r="G86" s="278">
        <v>0</v>
      </c>
      <c r="H86" s="278"/>
      <c r="I86" s="278"/>
      <c r="J86" s="278">
        <v>0</v>
      </c>
      <c r="K86" s="278"/>
      <c r="L86" s="278"/>
      <c r="M86" s="279">
        <v>7107375.8899999997</v>
      </c>
      <c r="N86" s="279">
        <v>7107375.8899999997</v>
      </c>
      <c r="O86" s="279">
        <v>7107375.8899999997</v>
      </c>
      <c r="P86" s="279">
        <v>0</v>
      </c>
      <c r="Q86" s="280">
        <v>0</v>
      </c>
      <c r="R86" s="279">
        <v>0</v>
      </c>
      <c r="S86" s="281">
        <v>0</v>
      </c>
      <c r="T86" s="279">
        <v>0</v>
      </c>
      <c r="U86" s="279">
        <v>0</v>
      </c>
      <c r="V86" s="282">
        <v>0</v>
      </c>
      <c r="W86" s="22" t="s">
        <v>233</v>
      </c>
      <c r="X86" s="22"/>
      <c r="Y86" s="22"/>
      <c r="Z86" s="22"/>
      <c r="AA86" s="22"/>
      <c r="AB86" s="73"/>
      <c r="AC86" s="74"/>
      <c r="AD86" s="75"/>
      <c r="AE86" s="76"/>
    </row>
    <row r="87" spans="1:31" ht="12.75" customHeight="1" thickBot="1" x14ac:dyDescent="0.25">
      <c r="A87" s="294" t="s">
        <v>102</v>
      </c>
      <c r="B87" s="295"/>
      <c r="C87" s="295"/>
      <c r="D87" s="296"/>
      <c r="E87" s="276" t="s">
        <v>232</v>
      </c>
      <c r="F87" s="277">
        <v>0</v>
      </c>
      <c r="G87" s="278">
        <v>0</v>
      </c>
      <c r="H87" s="278"/>
      <c r="I87" s="278"/>
      <c r="J87" s="278">
        <v>0</v>
      </c>
      <c r="K87" s="278"/>
      <c r="L87" s="278"/>
      <c r="M87" s="279">
        <v>6235.98</v>
      </c>
      <c r="N87" s="279">
        <v>6235.98</v>
      </c>
      <c r="O87" s="279">
        <v>6235.98</v>
      </c>
      <c r="P87" s="279">
        <v>0</v>
      </c>
      <c r="Q87" s="280">
        <v>0</v>
      </c>
      <c r="R87" s="279">
        <v>0</v>
      </c>
      <c r="S87" s="281">
        <v>0</v>
      </c>
      <c r="T87" s="279">
        <v>0</v>
      </c>
      <c r="U87" s="279">
        <v>0</v>
      </c>
      <c r="V87" s="282">
        <v>0</v>
      </c>
      <c r="W87" s="22" t="s">
        <v>234</v>
      </c>
      <c r="X87" s="22"/>
      <c r="Y87" s="22"/>
      <c r="Z87" s="22"/>
      <c r="AA87" s="22"/>
      <c r="AB87" s="73"/>
      <c r="AC87" s="74"/>
      <c r="AD87" s="75"/>
      <c r="AE87" s="76"/>
    </row>
    <row r="88" spans="1:31" ht="14.25" thickTop="1" thickBot="1" x14ac:dyDescent="0.25">
      <c r="A88" s="283" t="s">
        <v>60</v>
      </c>
      <c r="B88" s="284"/>
      <c r="C88" s="284"/>
      <c r="D88" s="284"/>
      <c r="E88" s="285" t="s">
        <v>232</v>
      </c>
      <c r="F88" s="286">
        <v>0</v>
      </c>
      <c r="G88" s="287">
        <v>0</v>
      </c>
      <c r="H88" s="288"/>
      <c r="I88" s="289"/>
      <c r="J88" s="287">
        <v>0</v>
      </c>
      <c r="K88" s="288"/>
      <c r="L88" s="289"/>
      <c r="M88" s="290">
        <v>7113611.8700000001</v>
      </c>
      <c r="N88" s="290">
        <v>7113611.8700000001</v>
      </c>
      <c r="O88" s="290">
        <v>7113611.8700000001</v>
      </c>
      <c r="P88" s="290">
        <v>0</v>
      </c>
      <c r="Q88" s="290">
        <v>0</v>
      </c>
      <c r="R88" s="290">
        <v>0</v>
      </c>
      <c r="S88" s="291">
        <v>0</v>
      </c>
      <c r="T88" s="290">
        <v>0</v>
      </c>
      <c r="U88" s="290">
        <v>0</v>
      </c>
      <c r="V88" s="292">
        <v>0</v>
      </c>
      <c r="W88" s="293" t="s">
        <v>232</v>
      </c>
      <c r="X88" s="293"/>
      <c r="Y88" s="293"/>
      <c r="Z88" s="293"/>
      <c r="AA88" s="293"/>
      <c r="AB88" s="73"/>
      <c r="AC88" s="74"/>
      <c r="AD88" s="75"/>
      <c r="AE88" s="76"/>
    </row>
    <row r="89" spans="1:31" ht="13.5" customHeight="1" thickTop="1" thickBot="1" x14ac:dyDescent="0.25">
      <c r="A89" s="294" t="s">
        <v>114</v>
      </c>
      <c r="B89" s="295"/>
      <c r="C89" s="295"/>
      <c r="D89" s="296"/>
      <c r="E89" s="276" t="s">
        <v>235</v>
      </c>
      <c r="F89" s="277">
        <v>0</v>
      </c>
      <c r="G89" s="278">
        <v>0</v>
      </c>
      <c r="H89" s="278"/>
      <c r="I89" s="278"/>
      <c r="J89" s="278">
        <v>0</v>
      </c>
      <c r="K89" s="278"/>
      <c r="L89" s="278"/>
      <c r="M89" s="279">
        <v>1122315</v>
      </c>
      <c r="N89" s="279">
        <v>1122315</v>
      </c>
      <c r="O89" s="279">
        <v>1122315</v>
      </c>
      <c r="P89" s="279">
        <v>0</v>
      </c>
      <c r="Q89" s="280">
        <v>0</v>
      </c>
      <c r="R89" s="279">
        <v>0</v>
      </c>
      <c r="S89" s="281">
        <v>0</v>
      </c>
      <c r="T89" s="279">
        <v>0</v>
      </c>
      <c r="U89" s="279">
        <v>0</v>
      </c>
      <c r="V89" s="282">
        <v>0</v>
      </c>
      <c r="W89" s="22" t="s">
        <v>236</v>
      </c>
      <c r="X89" s="22"/>
      <c r="Y89" s="22"/>
      <c r="Z89" s="22"/>
      <c r="AA89" s="22"/>
      <c r="AB89" s="73"/>
      <c r="AC89" s="74"/>
      <c r="AD89" s="75"/>
      <c r="AE89" s="76"/>
    </row>
    <row r="90" spans="1:31" ht="14.25" thickTop="1" thickBot="1" x14ac:dyDescent="0.25">
      <c r="A90" s="283" t="s">
        <v>60</v>
      </c>
      <c r="B90" s="284"/>
      <c r="C90" s="284"/>
      <c r="D90" s="284"/>
      <c r="E90" s="285" t="s">
        <v>235</v>
      </c>
      <c r="F90" s="286">
        <v>0</v>
      </c>
      <c r="G90" s="287">
        <v>0</v>
      </c>
      <c r="H90" s="288"/>
      <c r="I90" s="289"/>
      <c r="J90" s="287">
        <v>0</v>
      </c>
      <c r="K90" s="288"/>
      <c r="L90" s="289"/>
      <c r="M90" s="290">
        <v>1122315</v>
      </c>
      <c r="N90" s="290">
        <v>1122315</v>
      </c>
      <c r="O90" s="290">
        <v>1122315</v>
      </c>
      <c r="P90" s="290">
        <v>0</v>
      </c>
      <c r="Q90" s="290">
        <v>0</v>
      </c>
      <c r="R90" s="290">
        <v>0</v>
      </c>
      <c r="S90" s="291">
        <v>0</v>
      </c>
      <c r="T90" s="290">
        <v>0</v>
      </c>
      <c r="U90" s="290">
        <v>0</v>
      </c>
      <c r="V90" s="292">
        <v>0</v>
      </c>
      <c r="W90" s="293" t="s">
        <v>235</v>
      </c>
      <c r="X90" s="293"/>
      <c r="Y90" s="293"/>
      <c r="Z90" s="293"/>
      <c r="AA90" s="293"/>
      <c r="AB90" s="73"/>
      <c r="AC90" s="74"/>
      <c r="AD90" s="75"/>
      <c r="AE90" s="76"/>
    </row>
    <row r="91" spans="1:31" ht="13.5" customHeight="1" thickTop="1" thickBot="1" x14ac:dyDescent="0.25">
      <c r="A91" s="294" t="s">
        <v>114</v>
      </c>
      <c r="B91" s="295"/>
      <c r="C91" s="295"/>
      <c r="D91" s="296"/>
      <c r="E91" s="276" t="s">
        <v>237</v>
      </c>
      <c r="F91" s="277">
        <v>0</v>
      </c>
      <c r="G91" s="278">
        <v>0</v>
      </c>
      <c r="H91" s="278"/>
      <c r="I91" s="278"/>
      <c r="J91" s="278">
        <v>0</v>
      </c>
      <c r="K91" s="278"/>
      <c r="L91" s="278"/>
      <c r="M91" s="279">
        <v>1611999.13</v>
      </c>
      <c r="N91" s="279">
        <v>1611999.13</v>
      </c>
      <c r="O91" s="279">
        <v>1611999.13</v>
      </c>
      <c r="P91" s="279">
        <v>0</v>
      </c>
      <c r="Q91" s="280">
        <v>0</v>
      </c>
      <c r="R91" s="279">
        <v>0</v>
      </c>
      <c r="S91" s="281">
        <v>0</v>
      </c>
      <c r="T91" s="279">
        <v>0</v>
      </c>
      <c r="U91" s="279">
        <v>0</v>
      </c>
      <c r="V91" s="282">
        <v>0</v>
      </c>
      <c r="W91" s="22" t="s">
        <v>238</v>
      </c>
      <c r="X91" s="22"/>
      <c r="Y91" s="22"/>
      <c r="Z91" s="22"/>
      <c r="AA91" s="22"/>
      <c r="AB91" s="73"/>
      <c r="AC91" s="74"/>
      <c r="AD91" s="75"/>
      <c r="AE91" s="76"/>
    </row>
    <row r="92" spans="1:31" ht="14.25" thickTop="1" thickBot="1" x14ac:dyDescent="0.25">
      <c r="A92" s="283" t="s">
        <v>60</v>
      </c>
      <c r="B92" s="284"/>
      <c r="C92" s="284"/>
      <c r="D92" s="284"/>
      <c r="E92" s="285" t="s">
        <v>237</v>
      </c>
      <c r="F92" s="286">
        <v>0</v>
      </c>
      <c r="G92" s="287">
        <v>0</v>
      </c>
      <c r="H92" s="288"/>
      <c r="I92" s="289"/>
      <c r="J92" s="287">
        <v>0</v>
      </c>
      <c r="K92" s="288"/>
      <c r="L92" s="289"/>
      <c r="M92" s="290">
        <v>1611999.13</v>
      </c>
      <c r="N92" s="290">
        <v>1611999.13</v>
      </c>
      <c r="O92" s="290">
        <v>1611999.13</v>
      </c>
      <c r="P92" s="290">
        <v>0</v>
      </c>
      <c r="Q92" s="290">
        <v>0</v>
      </c>
      <c r="R92" s="290">
        <v>0</v>
      </c>
      <c r="S92" s="291">
        <v>0</v>
      </c>
      <c r="T92" s="290">
        <v>0</v>
      </c>
      <c r="U92" s="290">
        <v>0</v>
      </c>
      <c r="V92" s="292">
        <v>0</v>
      </c>
      <c r="W92" s="293" t="s">
        <v>237</v>
      </c>
      <c r="X92" s="293"/>
      <c r="Y92" s="293"/>
      <c r="Z92" s="293"/>
      <c r="AA92" s="293"/>
      <c r="AB92" s="73"/>
      <c r="AC92" s="74"/>
      <c r="AD92" s="75"/>
      <c r="AE92" s="76"/>
    </row>
    <row r="93" spans="1:31" ht="31.5" thickTop="1" thickBot="1" x14ac:dyDescent="0.45">
      <c r="A93" s="297" t="s">
        <v>171</v>
      </c>
      <c r="B93" s="298"/>
      <c r="C93" s="298"/>
      <c r="D93" s="298"/>
      <c r="E93" s="299" t="s">
        <v>239</v>
      </c>
      <c r="F93" s="300">
        <v>0</v>
      </c>
      <c r="G93" s="301">
        <v>0</v>
      </c>
      <c r="H93" s="301"/>
      <c r="I93" s="301"/>
      <c r="J93" s="301">
        <v>0</v>
      </c>
      <c r="K93" s="301"/>
      <c r="L93" s="301"/>
      <c r="M93" s="302">
        <v>16980065.420000002</v>
      </c>
      <c r="N93" s="302">
        <v>16980065.420000002</v>
      </c>
      <c r="O93" s="302">
        <v>16980065.420000002</v>
      </c>
      <c r="P93" s="302">
        <v>0</v>
      </c>
      <c r="Q93" s="302">
        <v>0</v>
      </c>
      <c r="R93" s="302">
        <v>0</v>
      </c>
      <c r="S93" s="303">
        <v>0</v>
      </c>
      <c r="T93" s="302">
        <v>0</v>
      </c>
      <c r="U93" s="302">
        <v>0</v>
      </c>
      <c r="V93" s="304">
        <v>0</v>
      </c>
      <c r="W93" s="305" t="s">
        <v>239</v>
      </c>
      <c r="X93" s="111"/>
      <c r="Y93" s="111"/>
      <c r="Z93" s="111"/>
      <c r="AA93" s="111"/>
      <c r="AB93" s="73"/>
      <c r="AC93" s="74"/>
      <c r="AD93" s="75"/>
      <c r="AE93" s="76"/>
    </row>
    <row r="94" spans="1:31" ht="13.5" customHeight="1" thickTop="1" thickBot="1" x14ac:dyDescent="0.25">
      <c r="A94" s="294" t="s">
        <v>76</v>
      </c>
      <c r="B94" s="295"/>
      <c r="C94" s="295"/>
      <c r="D94" s="296"/>
      <c r="E94" s="276" t="s">
        <v>240</v>
      </c>
      <c r="F94" s="277">
        <v>0</v>
      </c>
      <c r="G94" s="278">
        <v>0</v>
      </c>
      <c r="H94" s="278"/>
      <c r="I94" s="278"/>
      <c r="J94" s="278">
        <v>0</v>
      </c>
      <c r="K94" s="278"/>
      <c r="L94" s="278"/>
      <c r="M94" s="279">
        <v>506151.07</v>
      </c>
      <c r="N94" s="279">
        <v>496450.07</v>
      </c>
      <c r="O94" s="279">
        <v>506151.07</v>
      </c>
      <c r="P94" s="279">
        <v>0</v>
      </c>
      <c r="Q94" s="280">
        <v>0</v>
      </c>
      <c r="R94" s="279">
        <v>0</v>
      </c>
      <c r="S94" s="281">
        <v>0</v>
      </c>
      <c r="T94" s="279">
        <v>0</v>
      </c>
      <c r="U94" s="279">
        <v>0</v>
      </c>
      <c r="V94" s="282">
        <v>0</v>
      </c>
      <c r="W94" s="22" t="s">
        <v>241</v>
      </c>
      <c r="X94" s="22"/>
      <c r="Y94" s="22"/>
      <c r="Z94" s="22"/>
      <c r="AA94" s="22"/>
      <c r="AB94" s="73"/>
      <c r="AC94" s="74"/>
      <c r="AD94" s="75"/>
      <c r="AE94" s="76"/>
    </row>
    <row r="95" spans="1:31" ht="14.25" thickTop="1" thickBot="1" x14ac:dyDescent="0.25">
      <c r="A95" s="283" t="s">
        <v>60</v>
      </c>
      <c r="B95" s="284"/>
      <c r="C95" s="284"/>
      <c r="D95" s="284"/>
      <c r="E95" s="285" t="s">
        <v>240</v>
      </c>
      <c r="F95" s="286">
        <v>0</v>
      </c>
      <c r="G95" s="287">
        <v>0</v>
      </c>
      <c r="H95" s="288"/>
      <c r="I95" s="289"/>
      <c r="J95" s="287">
        <v>0</v>
      </c>
      <c r="K95" s="288"/>
      <c r="L95" s="289"/>
      <c r="M95" s="290">
        <v>506151.07</v>
      </c>
      <c r="N95" s="290">
        <v>496450.07</v>
      </c>
      <c r="O95" s="290">
        <v>506151.07</v>
      </c>
      <c r="P95" s="290">
        <v>0</v>
      </c>
      <c r="Q95" s="290">
        <v>0</v>
      </c>
      <c r="R95" s="290">
        <v>0</v>
      </c>
      <c r="S95" s="291">
        <v>0</v>
      </c>
      <c r="T95" s="290">
        <v>0</v>
      </c>
      <c r="U95" s="290">
        <v>0</v>
      </c>
      <c r="V95" s="292">
        <v>0</v>
      </c>
      <c r="W95" s="293" t="s">
        <v>240</v>
      </c>
      <c r="X95" s="293"/>
      <c r="Y95" s="293"/>
      <c r="Z95" s="293"/>
      <c r="AA95" s="293"/>
      <c r="AB95" s="73"/>
      <c r="AC95" s="74"/>
      <c r="AD95" s="75"/>
      <c r="AE95" s="76"/>
    </row>
    <row r="96" spans="1:31" ht="31.5" thickTop="1" thickBot="1" x14ac:dyDescent="0.45">
      <c r="A96" s="297" t="s">
        <v>171</v>
      </c>
      <c r="B96" s="298"/>
      <c r="C96" s="298"/>
      <c r="D96" s="298"/>
      <c r="E96" s="299" t="s">
        <v>242</v>
      </c>
      <c r="F96" s="300">
        <v>0</v>
      </c>
      <c r="G96" s="301">
        <v>0</v>
      </c>
      <c r="H96" s="301"/>
      <c r="I96" s="301"/>
      <c r="J96" s="301">
        <v>0</v>
      </c>
      <c r="K96" s="301"/>
      <c r="L96" s="301"/>
      <c r="M96" s="302">
        <v>506151.07</v>
      </c>
      <c r="N96" s="302">
        <v>496450.07</v>
      </c>
      <c r="O96" s="302">
        <v>506151.07</v>
      </c>
      <c r="P96" s="302">
        <v>0</v>
      </c>
      <c r="Q96" s="302">
        <v>0</v>
      </c>
      <c r="R96" s="302">
        <v>0</v>
      </c>
      <c r="S96" s="303">
        <v>0</v>
      </c>
      <c r="T96" s="302">
        <v>0</v>
      </c>
      <c r="U96" s="302">
        <v>0</v>
      </c>
      <c r="V96" s="304">
        <v>0</v>
      </c>
      <c r="W96" s="305" t="s">
        <v>242</v>
      </c>
      <c r="X96" s="111"/>
      <c r="Y96" s="111"/>
      <c r="Z96" s="111"/>
      <c r="AA96" s="111"/>
      <c r="AB96" s="73"/>
      <c r="AC96" s="74"/>
      <c r="AD96" s="75"/>
      <c r="AE96" s="76"/>
    </row>
    <row r="97" spans="1:31" ht="13.5" customHeight="1" thickTop="1" thickBot="1" x14ac:dyDescent="0.25">
      <c r="A97" s="294" t="s">
        <v>58</v>
      </c>
      <c r="B97" s="295"/>
      <c r="C97" s="295"/>
      <c r="D97" s="296"/>
      <c r="E97" s="276" t="s">
        <v>243</v>
      </c>
      <c r="F97" s="277">
        <v>0</v>
      </c>
      <c r="G97" s="278">
        <v>0</v>
      </c>
      <c r="H97" s="278"/>
      <c r="I97" s="278"/>
      <c r="J97" s="278">
        <v>0</v>
      </c>
      <c r="K97" s="278"/>
      <c r="L97" s="278"/>
      <c r="M97" s="279">
        <v>1532614</v>
      </c>
      <c r="N97" s="279">
        <v>1532614</v>
      </c>
      <c r="O97" s="279">
        <v>1532614</v>
      </c>
      <c r="P97" s="279">
        <v>0</v>
      </c>
      <c r="Q97" s="280">
        <v>0</v>
      </c>
      <c r="R97" s="279">
        <v>0</v>
      </c>
      <c r="S97" s="281">
        <v>0</v>
      </c>
      <c r="T97" s="279">
        <v>0</v>
      </c>
      <c r="U97" s="279">
        <v>0</v>
      </c>
      <c r="V97" s="282">
        <v>0</v>
      </c>
      <c r="W97" s="22" t="s">
        <v>244</v>
      </c>
      <c r="X97" s="22"/>
      <c r="Y97" s="22"/>
      <c r="Z97" s="22"/>
      <c r="AA97" s="22"/>
      <c r="AB97" s="73"/>
      <c r="AC97" s="74"/>
      <c r="AD97" s="75"/>
      <c r="AE97" s="76"/>
    </row>
    <row r="98" spans="1:31" ht="14.25" thickTop="1" thickBot="1" x14ac:dyDescent="0.25">
      <c r="A98" s="283" t="s">
        <v>60</v>
      </c>
      <c r="B98" s="284"/>
      <c r="C98" s="284"/>
      <c r="D98" s="284"/>
      <c r="E98" s="285" t="s">
        <v>243</v>
      </c>
      <c r="F98" s="286">
        <v>0</v>
      </c>
      <c r="G98" s="287">
        <v>0</v>
      </c>
      <c r="H98" s="288"/>
      <c r="I98" s="289"/>
      <c r="J98" s="287">
        <v>0</v>
      </c>
      <c r="K98" s="288"/>
      <c r="L98" s="289"/>
      <c r="M98" s="290">
        <v>1532614</v>
      </c>
      <c r="N98" s="290">
        <v>1532614</v>
      </c>
      <c r="O98" s="290">
        <v>1532614</v>
      </c>
      <c r="P98" s="290">
        <v>0</v>
      </c>
      <c r="Q98" s="290">
        <v>0</v>
      </c>
      <c r="R98" s="290">
        <v>0</v>
      </c>
      <c r="S98" s="291">
        <v>0</v>
      </c>
      <c r="T98" s="290">
        <v>0</v>
      </c>
      <c r="U98" s="290">
        <v>0</v>
      </c>
      <c r="V98" s="292">
        <v>0</v>
      </c>
      <c r="W98" s="293" t="s">
        <v>243</v>
      </c>
      <c r="X98" s="293"/>
      <c r="Y98" s="293"/>
      <c r="Z98" s="293"/>
      <c r="AA98" s="293"/>
      <c r="AB98" s="73"/>
      <c r="AC98" s="74"/>
      <c r="AD98" s="75"/>
      <c r="AE98" s="76"/>
    </row>
    <row r="99" spans="1:31" ht="13.5" customHeight="1" thickTop="1" x14ac:dyDescent="0.2">
      <c r="A99" s="294" t="s">
        <v>58</v>
      </c>
      <c r="B99" s="295"/>
      <c r="C99" s="295"/>
      <c r="D99" s="296"/>
      <c r="E99" s="276" t="s">
        <v>245</v>
      </c>
      <c r="F99" s="277">
        <v>0</v>
      </c>
      <c r="G99" s="278">
        <v>0</v>
      </c>
      <c r="H99" s="278"/>
      <c r="I99" s="278"/>
      <c r="J99" s="278">
        <v>0</v>
      </c>
      <c r="K99" s="278"/>
      <c r="L99" s="278"/>
      <c r="M99" s="279">
        <v>423280</v>
      </c>
      <c r="N99" s="279">
        <v>423280</v>
      </c>
      <c r="O99" s="279">
        <v>423280</v>
      </c>
      <c r="P99" s="279">
        <v>0</v>
      </c>
      <c r="Q99" s="280">
        <v>0</v>
      </c>
      <c r="R99" s="279">
        <v>0</v>
      </c>
      <c r="S99" s="281">
        <v>0</v>
      </c>
      <c r="T99" s="279">
        <v>0</v>
      </c>
      <c r="U99" s="279">
        <v>0</v>
      </c>
      <c r="V99" s="282">
        <v>0</v>
      </c>
      <c r="W99" s="22" t="s">
        <v>246</v>
      </c>
      <c r="X99" s="22"/>
      <c r="Y99" s="22"/>
      <c r="Z99" s="22"/>
      <c r="AA99" s="22"/>
      <c r="AB99" s="73"/>
      <c r="AC99" s="74"/>
      <c r="AD99" s="75"/>
      <c r="AE99" s="76"/>
    </row>
    <row r="100" spans="1:31" ht="12.75" customHeight="1" thickBot="1" x14ac:dyDescent="0.25">
      <c r="A100" s="294" t="s">
        <v>124</v>
      </c>
      <c r="B100" s="295"/>
      <c r="C100" s="295"/>
      <c r="D100" s="296"/>
      <c r="E100" s="276" t="s">
        <v>245</v>
      </c>
      <c r="F100" s="277">
        <v>0</v>
      </c>
      <c r="G100" s="278">
        <v>0</v>
      </c>
      <c r="H100" s="278"/>
      <c r="I100" s="278"/>
      <c r="J100" s="278">
        <v>0</v>
      </c>
      <c r="K100" s="278"/>
      <c r="L100" s="278"/>
      <c r="M100" s="279">
        <v>1003161</v>
      </c>
      <c r="N100" s="279">
        <v>1003161</v>
      </c>
      <c r="O100" s="279">
        <v>1003161</v>
      </c>
      <c r="P100" s="279">
        <v>0</v>
      </c>
      <c r="Q100" s="280">
        <v>0</v>
      </c>
      <c r="R100" s="279">
        <v>0</v>
      </c>
      <c r="S100" s="281">
        <v>0</v>
      </c>
      <c r="T100" s="279">
        <v>0</v>
      </c>
      <c r="U100" s="279">
        <v>0</v>
      </c>
      <c r="V100" s="282">
        <v>0</v>
      </c>
      <c r="W100" s="22" t="s">
        <v>247</v>
      </c>
      <c r="X100" s="22"/>
      <c r="Y100" s="22"/>
      <c r="Z100" s="22"/>
      <c r="AA100" s="22"/>
      <c r="AB100" s="73"/>
      <c r="AC100" s="74"/>
      <c r="AD100" s="75"/>
      <c r="AE100" s="76"/>
    </row>
    <row r="101" spans="1:31" ht="14.25" thickTop="1" thickBot="1" x14ac:dyDescent="0.25">
      <c r="A101" s="283" t="s">
        <v>60</v>
      </c>
      <c r="B101" s="284"/>
      <c r="C101" s="284"/>
      <c r="D101" s="284"/>
      <c r="E101" s="285" t="s">
        <v>245</v>
      </c>
      <c r="F101" s="286">
        <v>0</v>
      </c>
      <c r="G101" s="287">
        <v>0</v>
      </c>
      <c r="H101" s="288"/>
      <c r="I101" s="289"/>
      <c r="J101" s="287">
        <v>0</v>
      </c>
      <c r="K101" s="288"/>
      <c r="L101" s="289"/>
      <c r="M101" s="290">
        <v>1426441</v>
      </c>
      <c r="N101" s="290">
        <v>1426441</v>
      </c>
      <c r="O101" s="290">
        <v>1426441</v>
      </c>
      <c r="P101" s="290">
        <v>0</v>
      </c>
      <c r="Q101" s="290">
        <v>0</v>
      </c>
      <c r="R101" s="290">
        <v>0</v>
      </c>
      <c r="S101" s="291">
        <v>0</v>
      </c>
      <c r="T101" s="290">
        <v>0</v>
      </c>
      <c r="U101" s="290">
        <v>0</v>
      </c>
      <c r="V101" s="292">
        <v>0</v>
      </c>
      <c r="W101" s="293" t="s">
        <v>245</v>
      </c>
      <c r="X101" s="293"/>
      <c r="Y101" s="293"/>
      <c r="Z101" s="293"/>
      <c r="AA101" s="293"/>
      <c r="AB101" s="73"/>
      <c r="AC101" s="74"/>
      <c r="AD101" s="75"/>
      <c r="AE101" s="76"/>
    </row>
    <row r="102" spans="1:31" ht="13.5" customHeight="1" thickTop="1" thickBot="1" x14ac:dyDescent="0.25">
      <c r="A102" s="294" t="s">
        <v>58</v>
      </c>
      <c r="B102" s="295"/>
      <c r="C102" s="295"/>
      <c r="D102" s="296"/>
      <c r="E102" s="276" t="s">
        <v>248</v>
      </c>
      <c r="F102" s="277">
        <v>0</v>
      </c>
      <c r="G102" s="278">
        <v>0</v>
      </c>
      <c r="H102" s="278"/>
      <c r="I102" s="278"/>
      <c r="J102" s="278">
        <v>0</v>
      </c>
      <c r="K102" s="278"/>
      <c r="L102" s="278"/>
      <c r="M102" s="279">
        <v>688000</v>
      </c>
      <c r="N102" s="279">
        <v>688000</v>
      </c>
      <c r="O102" s="279">
        <v>688000</v>
      </c>
      <c r="P102" s="279">
        <v>0</v>
      </c>
      <c r="Q102" s="280">
        <v>0</v>
      </c>
      <c r="R102" s="279">
        <v>0</v>
      </c>
      <c r="S102" s="281">
        <v>0</v>
      </c>
      <c r="T102" s="279">
        <v>0</v>
      </c>
      <c r="U102" s="279">
        <v>0</v>
      </c>
      <c r="V102" s="282">
        <v>0</v>
      </c>
      <c r="W102" s="22" t="s">
        <v>249</v>
      </c>
      <c r="X102" s="22"/>
      <c r="Y102" s="22"/>
      <c r="Z102" s="22"/>
      <c r="AA102" s="22"/>
      <c r="AB102" s="73"/>
      <c r="AC102" s="74"/>
      <c r="AD102" s="75"/>
      <c r="AE102" s="76"/>
    </row>
    <row r="103" spans="1:31" ht="14.25" thickTop="1" thickBot="1" x14ac:dyDescent="0.25">
      <c r="A103" s="283" t="s">
        <v>60</v>
      </c>
      <c r="B103" s="284"/>
      <c r="C103" s="284"/>
      <c r="D103" s="284"/>
      <c r="E103" s="285" t="s">
        <v>248</v>
      </c>
      <c r="F103" s="286">
        <v>0</v>
      </c>
      <c r="G103" s="287">
        <v>0</v>
      </c>
      <c r="H103" s="288"/>
      <c r="I103" s="289"/>
      <c r="J103" s="287">
        <v>0</v>
      </c>
      <c r="K103" s="288"/>
      <c r="L103" s="289"/>
      <c r="M103" s="290">
        <v>688000</v>
      </c>
      <c r="N103" s="290">
        <v>688000</v>
      </c>
      <c r="O103" s="290">
        <v>688000</v>
      </c>
      <c r="P103" s="290">
        <v>0</v>
      </c>
      <c r="Q103" s="290">
        <v>0</v>
      </c>
      <c r="R103" s="290">
        <v>0</v>
      </c>
      <c r="S103" s="291">
        <v>0</v>
      </c>
      <c r="T103" s="290">
        <v>0</v>
      </c>
      <c r="U103" s="290">
        <v>0</v>
      </c>
      <c r="V103" s="292">
        <v>0</v>
      </c>
      <c r="W103" s="293" t="s">
        <v>248</v>
      </c>
      <c r="X103" s="293"/>
      <c r="Y103" s="293"/>
      <c r="Z103" s="293"/>
      <c r="AA103" s="293"/>
      <c r="AB103" s="73"/>
      <c r="AC103" s="74"/>
      <c r="AD103" s="75"/>
      <c r="AE103" s="76"/>
    </row>
    <row r="104" spans="1:31" ht="13.5" customHeight="1" thickTop="1" thickBot="1" x14ac:dyDescent="0.25">
      <c r="A104" s="294" t="s">
        <v>58</v>
      </c>
      <c r="B104" s="295"/>
      <c r="C104" s="295"/>
      <c r="D104" s="296"/>
      <c r="E104" s="276" t="s">
        <v>250</v>
      </c>
      <c r="F104" s="277">
        <v>0</v>
      </c>
      <c r="G104" s="278">
        <v>0</v>
      </c>
      <c r="H104" s="278"/>
      <c r="I104" s="278"/>
      <c r="J104" s="278">
        <v>0</v>
      </c>
      <c r="K104" s="278"/>
      <c r="L104" s="278"/>
      <c r="M104" s="279">
        <v>9800</v>
      </c>
      <c r="N104" s="279">
        <v>9800</v>
      </c>
      <c r="O104" s="279">
        <v>9800</v>
      </c>
      <c r="P104" s="279">
        <v>0</v>
      </c>
      <c r="Q104" s="280">
        <v>0</v>
      </c>
      <c r="R104" s="279">
        <v>0</v>
      </c>
      <c r="S104" s="281">
        <v>0</v>
      </c>
      <c r="T104" s="279">
        <v>0</v>
      </c>
      <c r="U104" s="279">
        <v>0</v>
      </c>
      <c r="V104" s="282">
        <v>0</v>
      </c>
      <c r="W104" s="22" t="s">
        <v>251</v>
      </c>
      <c r="X104" s="22"/>
      <c r="Y104" s="22"/>
      <c r="Z104" s="22"/>
      <c r="AA104" s="22"/>
      <c r="AB104" s="73"/>
      <c r="AC104" s="74"/>
      <c r="AD104" s="75"/>
      <c r="AE104" s="76"/>
    </row>
    <row r="105" spans="1:31" ht="14.25" thickTop="1" thickBot="1" x14ac:dyDescent="0.25">
      <c r="A105" s="283" t="s">
        <v>60</v>
      </c>
      <c r="B105" s="284"/>
      <c r="C105" s="284"/>
      <c r="D105" s="284"/>
      <c r="E105" s="285" t="s">
        <v>250</v>
      </c>
      <c r="F105" s="286">
        <v>0</v>
      </c>
      <c r="G105" s="287">
        <v>0</v>
      </c>
      <c r="H105" s="288"/>
      <c r="I105" s="289"/>
      <c r="J105" s="287">
        <v>0</v>
      </c>
      <c r="K105" s="288"/>
      <c r="L105" s="289"/>
      <c r="M105" s="290">
        <v>9800</v>
      </c>
      <c r="N105" s="290">
        <v>9800</v>
      </c>
      <c r="O105" s="290">
        <v>9800</v>
      </c>
      <c r="P105" s="290">
        <v>0</v>
      </c>
      <c r="Q105" s="290">
        <v>0</v>
      </c>
      <c r="R105" s="290">
        <v>0</v>
      </c>
      <c r="S105" s="291">
        <v>0</v>
      </c>
      <c r="T105" s="290">
        <v>0</v>
      </c>
      <c r="U105" s="290">
        <v>0</v>
      </c>
      <c r="V105" s="292">
        <v>0</v>
      </c>
      <c r="W105" s="293" t="s">
        <v>250</v>
      </c>
      <c r="X105" s="293"/>
      <c r="Y105" s="293"/>
      <c r="Z105" s="293"/>
      <c r="AA105" s="293"/>
      <c r="AB105" s="73"/>
      <c r="AC105" s="74"/>
      <c r="AD105" s="75"/>
      <c r="AE105" s="76"/>
    </row>
    <row r="106" spans="1:31" ht="13.5" customHeight="1" thickTop="1" thickBot="1" x14ac:dyDescent="0.25">
      <c r="A106" s="294" t="s">
        <v>58</v>
      </c>
      <c r="B106" s="295"/>
      <c r="C106" s="295"/>
      <c r="D106" s="296"/>
      <c r="E106" s="276" t="s">
        <v>252</v>
      </c>
      <c r="F106" s="277">
        <v>0</v>
      </c>
      <c r="G106" s="278">
        <v>0</v>
      </c>
      <c r="H106" s="278"/>
      <c r="I106" s="278"/>
      <c r="J106" s="278">
        <v>0</v>
      </c>
      <c r="K106" s="278"/>
      <c r="L106" s="278"/>
      <c r="M106" s="279">
        <v>33607</v>
      </c>
      <c r="N106" s="279">
        <v>33607</v>
      </c>
      <c r="O106" s="279">
        <v>33607</v>
      </c>
      <c r="P106" s="279">
        <v>0</v>
      </c>
      <c r="Q106" s="280">
        <v>0</v>
      </c>
      <c r="R106" s="279">
        <v>0</v>
      </c>
      <c r="S106" s="281">
        <v>0</v>
      </c>
      <c r="T106" s="279">
        <v>0</v>
      </c>
      <c r="U106" s="279">
        <v>0</v>
      </c>
      <c r="V106" s="282">
        <v>0</v>
      </c>
      <c r="W106" s="22" t="s">
        <v>253</v>
      </c>
      <c r="X106" s="22"/>
      <c r="Y106" s="22"/>
      <c r="Z106" s="22"/>
      <c r="AA106" s="22"/>
      <c r="AB106" s="73"/>
      <c r="AC106" s="74"/>
      <c r="AD106" s="75"/>
      <c r="AE106" s="76"/>
    </row>
    <row r="107" spans="1:31" ht="14.25" thickTop="1" thickBot="1" x14ac:dyDescent="0.25">
      <c r="A107" s="283" t="s">
        <v>60</v>
      </c>
      <c r="B107" s="284"/>
      <c r="C107" s="284"/>
      <c r="D107" s="284"/>
      <c r="E107" s="285" t="s">
        <v>252</v>
      </c>
      <c r="F107" s="286">
        <v>0</v>
      </c>
      <c r="G107" s="287">
        <v>0</v>
      </c>
      <c r="H107" s="288"/>
      <c r="I107" s="289"/>
      <c r="J107" s="287">
        <v>0</v>
      </c>
      <c r="K107" s="288"/>
      <c r="L107" s="289"/>
      <c r="M107" s="290">
        <v>33607</v>
      </c>
      <c r="N107" s="290">
        <v>33607</v>
      </c>
      <c r="O107" s="290">
        <v>33607</v>
      </c>
      <c r="P107" s="290">
        <v>0</v>
      </c>
      <c r="Q107" s="290">
        <v>0</v>
      </c>
      <c r="R107" s="290">
        <v>0</v>
      </c>
      <c r="S107" s="291">
        <v>0</v>
      </c>
      <c r="T107" s="290">
        <v>0</v>
      </c>
      <c r="U107" s="290">
        <v>0</v>
      </c>
      <c r="V107" s="292">
        <v>0</v>
      </c>
      <c r="W107" s="293" t="s">
        <v>252</v>
      </c>
      <c r="X107" s="293"/>
      <c r="Y107" s="293"/>
      <c r="Z107" s="293"/>
      <c r="AA107" s="293"/>
      <c r="AB107" s="73"/>
      <c r="AC107" s="74"/>
      <c r="AD107" s="75"/>
      <c r="AE107" s="76"/>
    </row>
    <row r="108" spans="1:31" ht="31.5" thickTop="1" thickBot="1" x14ac:dyDescent="0.45">
      <c r="A108" s="297" t="s">
        <v>171</v>
      </c>
      <c r="B108" s="298"/>
      <c r="C108" s="298"/>
      <c r="D108" s="298"/>
      <c r="E108" s="299" t="s">
        <v>254</v>
      </c>
      <c r="F108" s="300">
        <v>0</v>
      </c>
      <c r="G108" s="301">
        <v>0</v>
      </c>
      <c r="H108" s="301"/>
      <c r="I108" s="301"/>
      <c r="J108" s="301">
        <v>0</v>
      </c>
      <c r="K108" s="301"/>
      <c r="L108" s="301"/>
      <c r="M108" s="302">
        <v>3690462</v>
      </c>
      <c r="N108" s="302">
        <v>3690462</v>
      </c>
      <c r="O108" s="302">
        <v>3690462</v>
      </c>
      <c r="P108" s="302">
        <v>0</v>
      </c>
      <c r="Q108" s="302">
        <v>0</v>
      </c>
      <c r="R108" s="302">
        <v>0</v>
      </c>
      <c r="S108" s="303">
        <v>0</v>
      </c>
      <c r="T108" s="302">
        <v>0</v>
      </c>
      <c r="U108" s="302">
        <v>0</v>
      </c>
      <c r="V108" s="304">
        <v>0</v>
      </c>
      <c r="W108" s="305" t="s">
        <v>254</v>
      </c>
      <c r="X108" s="111"/>
      <c r="Y108" s="111"/>
      <c r="Z108" s="111"/>
      <c r="AA108" s="111"/>
      <c r="AB108" s="73"/>
      <c r="AC108" s="74"/>
      <c r="AD108" s="75"/>
      <c r="AE108" s="76"/>
    </row>
    <row r="109" spans="1:31" ht="6.75" hidden="1" customHeight="1" thickTop="1" thickBot="1" x14ac:dyDescent="0.25">
      <c r="A109" s="306"/>
      <c r="B109" s="307"/>
      <c r="C109" s="307"/>
      <c r="D109" s="307"/>
      <c r="E109" s="308"/>
      <c r="F109" s="309"/>
      <c r="G109" s="310"/>
      <c r="H109" s="310"/>
      <c r="I109" s="310"/>
      <c r="J109" s="310"/>
      <c r="K109" s="310"/>
      <c r="L109" s="310"/>
      <c r="M109" s="311"/>
      <c r="N109" s="311"/>
      <c r="O109" s="311"/>
      <c r="P109" s="311"/>
      <c r="Q109" s="311"/>
      <c r="R109" s="311"/>
      <c r="S109" s="312"/>
      <c r="T109" s="311"/>
      <c r="U109" s="311"/>
      <c r="V109" s="313"/>
      <c r="W109" s="142"/>
      <c r="X109" s="142"/>
      <c r="Y109" s="142"/>
      <c r="Z109" s="142"/>
      <c r="AA109" s="142"/>
      <c r="AB109" s="142"/>
      <c r="AC109" s="143"/>
      <c r="AD109" s="76"/>
      <c r="AE109" s="76"/>
    </row>
    <row r="110" spans="1:31" ht="14.25" thickTop="1" thickBot="1" x14ac:dyDescent="0.25">
      <c r="A110" s="314" t="s">
        <v>131</v>
      </c>
      <c r="B110" s="314"/>
      <c r="C110" s="314"/>
      <c r="D110" s="314"/>
      <c r="E110" s="315"/>
      <c r="F110" s="316">
        <v>0</v>
      </c>
      <c r="G110" s="317">
        <v>0</v>
      </c>
      <c r="H110" s="317"/>
      <c r="I110" s="317"/>
      <c r="J110" s="317">
        <v>0</v>
      </c>
      <c r="K110" s="317"/>
      <c r="L110" s="317"/>
      <c r="M110" s="318">
        <v>66667124.950000003</v>
      </c>
      <c r="N110" s="318">
        <v>66618996.259999998</v>
      </c>
      <c r="O110" s="318">
        <v>66667124.950000003</v>
      </c>
      <c r="P110" s="318">
        <v>5394103.3600000003</v>
      </c>
      <c r="Q110" s="318">
        <v>0</v>
      </c>
      <c r="R110" s="318">
        <v>0</v>
      </c>
      <c r="S110" s="318">
        <v>0</v>
      </c>
      <c r="T110" s="318">
        <v>0</v>
      </c>
      <c r="U110" s="318">
        <v>0</v>
      </c>
      <c r="V110" s="319">
        <v>0</v>
      </c>
      <c r="W110" s="320"/>
      <c r="X110" s="320"/>
      <c r="Y110" s="320"/>
      <c r="Z110" s="320"/>
      <c r="AA110" s="320"/>
      <c r="AB110" s="142"/>
      <c r="AC110" s="76"/>
      <c r="AD110" s="76"/>
      <c r="AE110" s="76"/>
    </row>
    <row r="111" spans="1:31" ht="12.75" customHeight="1" x14ac:dyDescent="0.2">
      <c r="A111" s="273" t="s">
        <v>132</v>
      </c>
      <c r="B111" s="274"/>
      <c r="C111" s="274"/>
      <c r="D111" s="275"/>
      <c r="E111" s="276" t="s">
        <v>133</v>
      </c>
      <c r="F111" s="277">
        <v>178323836.31999999</v>
      </c>
      <c r="G111" s="321" t="s">
        <v>134</v>
      </c>
      <c r="H111" s="321"/>
      <c r="I111" s="321"/>
      <c r="J111" s="321" t="s">
        <v>134</v>
      </c>
      <c r="K111" s="321"/>
      <c r="L111" s="321"/>
      <c r="M111" s="279">
        <v>109975936.08</v>
      </c>
      <c r="N111" s="322" t="s">
        <v>134</v>
      </c>
      <c r="O111" s="279">
        <v>57035342.960000001</v>
      </c>
      <c r="P111" s="322" t="s">
        <v>134</v>
      </c>
      <c r="Q111" s="280">
        <v>231264429.44</v>
      </c>
      <c r="R111" s="322" t="s">
        <v>134</v>
      </c>
      <c r="S111" s="323" t="s">
        <v>134</v>
      </c>
      <c r="T111" s="279">
        <v>0</v>
      </c>
      <c r="U111" s="322" t="s">
        <v>134</v>
      </c>
      <c r="V111" s="324" t="s">
        <v>134</v>
      </c>
      <c r="W111" s="22" t="s">
        <v>255</v>
      </c>
      <c r="X111" s="22"/>
      <c r="Y111" s="22"/>
      <c r="Z111" s="22"/>
      <c r="AA111" s="22"/>
      <c r="AB111" s="142"/>
      <c r="AC111" s="76"/>
      <c r="AD111" s="76"/>
      <c r="AE111" s="76"/>
    </row>
    <row r="112" spans="1:31" ht="12.75" customHeight="1" x14ac:dyDescent="0.2">
      <c r="A112" s="294" t="s">
        <v>135</v>
      </c>
      <c r="B112" s="295"/>
      <c r="C112" s="295"/>
      <c r="D112" s="296"/>
      <c r="E112" s="276" t="s">
        <v>136</v>
      </c>
      <c r="F112" s="277">
        <v>3275000</v>
      </c>
      <c r="G112" s="321" t="s">
        <v>134</v>
      </c>
      <c r="H112" s="321"/>
      <c r="I112" s="321"/>
      <c r="J112" s="321" t="s">
        <v>134</v>
      </c>
      <c r="K112" s="321"/>
      <c r="L112" s="321"/>
      <c r="M112" s="279">
        <v>8986894</v>
      </c>
      <c r="N112" s="322" t="s">
        <v>134</v>
      </c>
      <c r="O112" s="279">
        <v>2643894</v>
      </c>
      <c r="P112" s="322" t="s">
        <v>134</v>
      </c>
      <c r="Q112" s="280">
        <v>9618000</v>
      </c>
      <c r="R112" s="322" t="s">
        <v>134</v>
      </c>
      <c r="S112" s="323" t="s">
        <v>134</v>
      </c>
      <c r="T112" s="279">
        <v>0</v>
      </c>
      <c r="U112" s="322" t="s">
        <v>134</v>
      </c>
      <c r="V112" s="324" t="s">
        <v>134</v>
      </c>
      <c r="W112" s="22" t="s">
        <v>256</v>
      </c>
      <c r="X112" s="22"/>
      <c r="Y112" s="22"/>
      <c r="Z112" s="22"/>
      <c r="AA112" s="22"/>
      <c r="AB112" s="142"/>
      <c r="AC112" s="76"/>
      <c r="AD112" s="76"/>
      <c r="AE112" s="76"/>
    </row>
    <row r="113" spans="1:31" ht="12.75" customHeight="1" x14ac:dyDescent="0.2">
      <c r="A113" s="294" t="s">
        <v>135</v>
      </c>
      <c r="B113" s="295"/>
      <c r="C113" s="295"/>
      <c r="D113" s="296"/>
      <c r="E113" s="276" t="s">
        <v>137</v>
      </c>
      <c r="F113" s="277">
        <v>0</v>
      </c>
      <c r="G113" s="321" t="s">
        <v>134</v>
      </c>
      <c r="H113" s="321"/>
      <c r="I113" s="321"/>
      <c r="J113" s="321" t="s">
        <v>134</v>
      </c>
      <c r="K113" s="321"/>
      <c r="L113" s="321"/>
      <c r="M113" s="279">
        <v>43607</v>
      </c>
      <c r="N113" s="322" t="s">
        <v>134</v>
      </c>
      <c r="O113" s="279">
        <v>43407</v>
      </c>
      <c r="P113" s="322" t="s">
        <v>134</v>
      </c>
      <c r="Q113" s="280">
        <v>200</v>
      </c>
      <c r="R113" s="322" t="s">
        <v>134</v>
      </c>
      <c r="S113" s="323" t="s">
        <v>134</v>
      </c>
      <c r="T113" s="279">
        <v>0</v>
      </c>
      <c r="U113" s="322" t="s">
        <v>134</v>
      </c>
      <c r="V113" s="324" t="s">
        <v>134</v>
      </c>
      <c r="W113" s="22" t="s">
        <v>257</v>
      </c>
      <c r="X113" s="22"/>
      <c r="Y113" s="22"/>
      <c r="Z113" s="22"/>
      <c r="AA113" s="22"/>
      <c r="AB113" s="142"/>
      <c r="AC113" s="76"/>
      <c r="AD113" s="76"/>
      <c r="AE113" s="76"/>
    </row>
    <row r="114" spans="1:31" ht="12.75" customHeight="1" x14ac:dyDescent="0.2">
      <c r="A114" s="294" t="s">
        <v>138</v>
      </c>
      <c r="B114" s="295"/>
      <c r="C114" s="295"/>
      <c r="D114" s="296"/>
      <c r="E114" s="276" t="s">
        <v>133</v>
      </c>
      <c r="F114" s="277">
        <v>0</v>
      </c>
      <c r="G114" s="321" t="s">
        <v>134</v>
      </c>
      <c r="H114" s="321"/>
      <c r="I114" s="321"/>
      <c r="J114" s="321" t="s">
        <v>134</v>
      </c>
      <c r="K114" s="321"/>
      <c r="L114" s="321"/>
      <c r="M114" s="279">
        <v>54324000</v>
      </c>
      <c r="N114" s="322" t="s">
        <v>134</v>
      </c>
      <c r="O114" s="279">
        <v>0</v>
      </c>
      <c r="P114" s="322" t="s">
        <v>134</v>
      </c>
      <c r="Q114" s="280">
        <v>54324000</v>
      </c>
      <c r="R114" s="322" t="s">
        <v>134</v>
      </c>
      <c r="S114" s="323" t="s">
        <v>134</v>
      </c>
      <c r="T114" s="279">
        <v>0</v>
      </c>
      <c r="U114" s="322" t="s">
        <v>134</v>
      </c>
      <c r="V114" s="324" t="s">
        <v>134</v>
      </c>
      <c r="W114" s="22" t="s">
        <v>258</v>
      </c>
      <c r="X114" s="22"/>
      <c r="Y114" s="22"/>
      <c r="Z114" s="22"/>
      <c r="AA114" s="22"/>
      <c r="AB114" s="142"/>
      <c r="AC114" s="76"/>
      <c r="AD114" s="76"/>
      <c r="AE114" s="76"/>
    </row>
    <row r="115" spans="1:31" ht="12.75" customHeight="1" x14ac:dyDescent="0.2">
      <c r="A115" s="294" t="s">
        <v>139</v>
      </c>
      <c r="B115" s="295"/>
      <c r="C115" s="295"/>
      <c r="D115" s="296"/>
      <c r="E115" s="276" t="s">
        <v>133</v>
      </c>
      <c r="F115" s="277">
        <v>66216.06</v>
      </c>
      <c r="G115" s="321" t="s">
        <v>134</v>
      </c>
      <c r="H115" s="321"/>
      <c r="I115" s="321"/>
      <c r="J115" s="321" t="s">
        <v>134</v>
      </c>
      <c r="K115" s="321"/>
      <c r="L115" s="321"/>
      <c r="M115" s="279">
        <v>293001.92</v>
      </c>
      <c r="N115" s="322" t="s">
        <v>134</v>
      </c>
      <c r="O115" s="279">
        <v>290208.73</v>
      </c>
      <c r="P115" s="322" t="s">
        <v>134</v>
      </c>
      <c r="Q115" s="280">
        <v>69009.25</v>
      </c>
      <c r="R115" s="322" t="s">
        <v>134</v>
      </c>
      <c r="S115" s="323" t="s">
        <v>134</v>
      </c>
      <c r="T115" s="279">
        <v>0</v>
      </c>
      <c r="U115" s="322" t="s">
        <v>134</v>
      </c>
      <c r="V115" s="324" t="s">
        <v>134</v>
      </c>
      <c r="W115" s="22" t="s">
        <v>259</v>
      </c>
      <c r="X115" s="22"/>
      <c r="Y115" s="22"/>
      <c r="Z115" s="22"/>
      <c r="AA115" s="22"/>
      <c r="AB115" s="142"/>
      <c r="AC115" s="76"/>
      <c r="AD115" s="76"/>
      <c r="AE115" s="76"/>
    </row>
    <row r="116" spans="1:31" ht="12.75" customHeight="1" x14ac:dyDescent="0.2">
      <c r="A116" s="294" t="s">
        <v>140</v>
      </c>
      <c r="B116" s="295"/>
      <c r="C116" s="295"/>
      <c r="D116" s="296"/>
      <c r="E116" s="276" t="s">
        <v>133</v>
      </c>
      <c r="F116" s="277">
        <v>0</v>
      </c>
      <c r="G116" s="321" t="s">
        <v>134</v>
      </c>
      <c r="H116" s="321"/>
      <c r="I116" s="321"/>
      <c r="J116" s="321" t="s">
        <v>134</v>
      </c>
      <c r="K116" s="321"/>
      <c r="L116" s="321"/>
      <c r="M116" s="279">
        <v>9900</v>
      </c>
      <c r="N116" s="322" t="s">
        <v>134</v>
      </c>
      <c r="O116" s="279">
        <v>9450</v>
      </c>
      <c r="P116" s="322" t="s">
        <v>134</v>
      </c>
      <c r="Q116" s="280">
        <v>450</v>
      </c>
      <c r="R116" s="322" t="s">
        <v>134</v>
      </c>
      <c r="S116" s="323" t="s">
        <v>134</v>
      </c>
      <c r="T116" s="279">
        <v>0</v>
      </c>
      <c r="U116" s="322" t="s">
        <v>134</v>
      </c>
      <c r="V116" s="324" t="s">
        <v>134</v>
      </c>
      <c r="W116" s="22" t="s">
        <v>260</v>
      </c>
      <c r="X116" s="22"/>
      <c r="Y116" s="22"/>
      <c r="Z116" s="22"/>
      <c r="AA116" s="22"/>
      <c r="AB116" s="142"/>
      <c r="AC116" s="76"/>
      <c r="AD116" s="76"/>
      <c r="AE116" s="76"/>
    </row>
    <row r="117" spans="1:31" ht="12.75" customHeight="1" x14ac:dyDescent="0.2">
      <c r="A117" s="294" t="s">
        <v>141</v>
      </c>
      <c r="B117" s="295"/>
      <c r="C117" s="295"/>
      <c r="D117" s="296"/>
      <c r="E117" s="276" t="s">
        <v>136</v>
      </c>
      <c r="F117" s="277">
        <v>450</v>
      </c>
      <c r="G117" s="321" t="s">
        <v>134</v>
      </c>
      <c r="H117" s="321"/>
      <c r="I117" s="321"/>
      <c r="J117" s="321" t="s">
        <v>134</v>
      </c>
      <c r="K117" s="321"/>
      <c r="L117" s="321"/>
      <c r="M117" s="279">
        <v>100</v>
      </c>
      <c r="N117" s="322" t="s">
        <v>134</v>
      </c>
      <c r="O117" s="279">
        <v>550</v>
      </c>
      <c r="P117" s="322" t="s">
        <v>134</v>
      </c>
      <c r="Q117" s="280">
        <v>0</v>
      </c>
      <c r="R117" s="322" t="s">
        <v>134</v>
      </c>
      <c r="S117" s="323" t="s">
        <v>134</v>
      </c>
      <c r="T117" s="279">
        <v>0</v>
      </c>
      <c r="U117" s="322" t="s">
        <v>134</v>
      </c>
      <c r="V117" s="324" t="s">
        <v>134</v>
      </c>
      <c r="W117" s="22" t="s">
        <v>261</v>
      </c>
      <c r="X117" s="22"/>
      <c r="Y117" s="22"/>
      <c r="Z117" s="22"/>
      <c r="AA117" s="22"/>
      <c r="AB117" s="142"/>
      <c r="AC117" s="76"/>
      <c r="AD117" s="76"/>
      <c r="AE117" s="76"/>
    </row>
    <row r="118" spans="1:31" ht="13.5" customHeight="1" thickBot="1" x14ac:dyDescent="0.25">
      <c r="A118" s="294" t="s">
        <v>142</v>
      </c>
      <c r="B118" s="295"/>
      <c r="C118" s="295"/>
      <c r="D118" s="296"/>
      <c r="E118" s="276" t="s">
        <v>136</v>
      </c>
      <c r="F118" s="277">
        <v>209541</v>
      </c>
      <c r="G118" s="321" t="s">
        <v>134</v>
      </c>
      <c r="H118" s="321"/>
      <c r="I118" s="321"/>
      <c r="J118" s="321" t="s">
        <v>134</v>
      </c>
      <c r="K118" s="321"/>
      <c r="L118" s="321"/>
      <c r="M118" s="279">
        <v>1688541</v>
      </c>
      <c r="N118" s="322" t="s">
        <v>134</v>
      </c>
      <c r="O118" s="279">
        <v>1003161</v>
      </c>
      <c r="P118" s="322" t="s">
        <v>134</v>
      </c>
      <c r="Q118" s="280">
        <v>894921</v>
      </c>
      <c r="R118" s="322" t="s">
        <v>134</v>
      </c>
      <c r="S118" s="323" t="s">
        <v>134</v>
      </c>
      <c r="T118" s="279">
        <v>0</v>
      </c>
      <c r="U118" s="322" t="s">
        <v>134</v>
      </c>
      <c r="V118" s="324" t="s">
        <v>134</v>
      </c>
      <c r="W118" s="22" t="s">
        <v>262</v>
      </c>
      <c r="X118" s="22"/>
      <c r="Y118" s="22"/>
      <c r="Z118" s="22"/>
      <c r="AA118" s="22"/>
      <c r="AB118" s="142"/>
      <c r="AC118" s="76"/>
      <c r="AD118" s="76"/>
      <c r="AE118" s="76"/>
    </row>
    <row r="119" spans="1:31" ht="13.5" hidden="1" customHeight="1" thickBot="1" x14ac:dyDescent="0.25">
      <c r="A119" s="325"/>
      <c r="B119" s="326"/>
      <c r="C119" s="326"/>
      <c r="D119" s="327"/>
      <c r="E119" s="328"/>
      <c r="F119" s="329"/>
      <c r="G119" s="321"/>
      <c r="H119" s="321"/>
      <c r="I119" s="321"/>
      <c r="J119" s="321"/>
      <c r="K119" s="321"/>
      <c r="L119" s="321"/>
      <c r="M119" s="279"/>
      <c r="N119" s="322"/>
      <c r="O119" s="279"/>
      <c r="P119" s="322"/>
      <c r="Q119" s="280"/>
      <c r="R119" s="322"/>
      <c r="S119" s="323"/>
      <c r="T119" s="279"/>
      <c r="U119" s="322"/>
      <c r="V119" s="324"/>
      <c r="W119" s="22"/>
      <c r="X119" s="22"/>
      <c r="Y119" s="22"/>
      <c r="Z119" s="22"/>
      <c r="AA119" s="22"/>
      <c r="AB119" s="142"/>
      <c r="AC119" s="76"/>
      <c r="AD119" s="76"/>
      <c r="AE119" s="76"/>
    </row>
    <row r="120" spans="1:31" ht="25.5" customHeight="1" thickTop="1" thickBot="1" x14ac:dyDescent="0.25">
      <c r="A120" s="330" t="s">
        <v>263</v>
      </c>
      <c r="B120" s="314"/>
      <c r="C120" s="314"/>
      <c r="D120" s="331"/>
      <c r="E120" s="332">
        <v>40140000</v>
      </c>
      <c r="F120" s="333">
        <v>181875043.38</v>
      </c>
      <c r="G120" s="334" t="s">
        <v>134</v>
      </c>
      <c r="H120" s="334"/>
      <c r="I120" s="334"/>
      <c r="J120" s="334" t="s">
        <v>134</v>
      </c>
      <c r="K120" s="334"/>
      <c r="L120" s="334"/>
      <c r="M120" s="318">
        <v>175321980</v>
      </c>
      <c r="N120" s="335" t="s">
        <v>134</v>
      </c>
      <c r="O120" s="318">
        <v>61026013.689999998</v>
      </c>
      <c r="P120" s="335" t="s">
        <v>134</v>
      </c>
      <c r="Q120" s="318">
        <v>296171009.69</v>
      </c>
      <c r="R120" s="335" t="s">
        <v>134</v>
      </c>
      <c r="S120" s="335" t="s">
        <v>134</v>
      </c>
      <c r="T120" s="318">
        <v>0</v>
      </c>
      <c r="U120" s="335" t="s">
        <v>134</v>
      </c>
      <c r="V120" s="336" t="s">
        <v>134</v>
      </c>
      <c r="W120" s="320"/>
      <c r="X120" s="320"/>
      <c r="Y120" s="320"/>
      <c r="Z120" s="320"/>
      <c r="AA120" s="320"/>
      <c r="AB120" s="142"/>
      <c r="AC120" s="76"/>
      <c r="AD120" s="76"/>
      <c r="AE120" s="76"/>
    </row>
    <row r="121" spans="1:31" ht="12.75" customHeight="1" x14ac:dyDescent="0.2">
      <c r="A121" s="273" t="s">
        <v>76</v>
      </c>
      <c r="B121" s="274"/>
      <c r="C121" s="274"/>
      <c r="D121" s="275"/>
      <c r="E121" s="276" t="s">
        <v>144</v>
      </c>
      <c r="F121" s="277">
        <v>4349476.5999999996</v>
      </c>
      <c r="G121" s="321" t="s">
        <v>134</v>
      </c>
      <c r="H121" s="321"/>
      <c r="I121" s="321"/>
      <c r="J121" s="321" t="s">
        <v>134</v>
      </c>
      <c r="K121" s="321"/>
      <c r="L121" s="321"/>
      <c r="M121" s="279">
        <v>5021438.6900000004</v>
      </c>
      <c r="N121" s="322" t="s">
        <v>134</v>
      </c>
      <c r="O121" s="279">
        <v>4112131.56</v>
      </c>
      <c r="P121" s="322" t="s">
        <v>134</v>
      </c>
      <c r="Q121" s="280">
        <v>5258783.7300000004</v>
      </c>
      <c r="R121" s="322" t="s">
        <v>134</v>
      </c>
      <c r="S121" s="323" t="s">
        <v>134</v>
      </c>
      <c r="T121" s="279">
        <v>0</v>
      </c>
      <c r="U121" s="322" t="s">
        <v>134</v>
      </c>
      <c r="V121" s="324" t="s">
        <v>134</v>
      </c>
      <c r="W121" s="22" t="s">
        <v>264</v>
      </c>
      <c r="X121" s="22"/>
      <c r="Y121" s="22"/>
      <c r="Z121" s="22"/>
      <c r="AA121" s="22"/>
      <c r="AB121" s="142"/>
      <c r="AC121" s="76"/>
      <c r="AD121" s="76"/>
      <c r="AE121" s="76"/>
    </row>
    <row r="122" spans="1:31" ht="13.5" customHeight="1" thickBot="1" x14ac:dyDescent="0.25">
      <c r="A122" s="294" t="s">
        <v>100</v>
      </c>
      <c r="B122" s="295"/>
      <c r="C122" s="295"/>
      <c r="D122" s="296"/>
      <c r="E122" s="276" t="s">
        <v>145</v>
      </c>
      <c r="F122" s="277">
        <v>1313541.93</v>
      </c>
      <c r="G122" s="321" t="s">
        <v>134</v>
      </c>
      <c r="H122" s="321"/>
      <c r="I122" s="321"/>
      <c r="J122" s="321" t="s">
        <v>134</v>
      </c>
      <c r="K122" s="321"/>
      <c r="L122" s="321"/>
      <c r="M122" s="279">
        <v>1516474.48</v>
      </c>
      <c r="N122" s="322" t="s">
        <v>134</v>
      </c>
      <c r="O122" s="279">
        <v>1241863.73</v>
      </c>
      <c r="P122" s="322" t="s">
        <v>134</v>
      </c>
      <c r="Q122" s="280">
        <v>1588152.68</v>
      </c>
      <c r="R122" s="322" t="s">
        <v>134</v>
      </c>
      <c r="S122" s="323" t="s">
        <v>134</v>
      </c>
      <c r="T122" s="279">
        <v>0</v>
      </c>
      <c r="U122" s="322" t="s">
        <v>134</v>
      </c>
      <c r="V122" s="324" t="s">
        <v>134</v>
      </c>
      <c r="W122" s="22" t="s">
        <v>265</v>
      </c>
      <c r="X122" s="22"/>
      <c r="Y122" s="22"/>
      <c r="Z122" s="22"/>
      <c r="AA122" s="22"/>
      <c r="AB122" s="142"/>
      <c r="AC122" s="76"/>
      <c r="AD122" s="76"/>
      <c r="AE122" s="76"/>
    </row>
    <row r="123" spans="1:31" ht="13.5" hidden="1" thickBot="1" x14ac:dyDescent="0.25">
      <c r="A123" s="337"/>
      <c r="B123" s="338"/>
      <c r="C123" s="338"/>
      <c r="D123" s="338"/>
      <c r="E123" s="328"/>
      <c r="F123" s="277"/>
      <c r="G123" s="321"/>
      <c r="H123" s="321"/>
      <c r="I123" s="321"/>
      <c r="J123" s="321"/>
      <c r="K123" s="321"/>
      <c r="L123" s="321"/>
      <c r="M123" s="279"/>
      <c r="N123" s="322"/>
      <c r="O123" s="279"/>
      <c r="P123" s="322"/>
      <c r="Q123" s="280"/>
      <c r="R123" s="322"/>
      <c r="S123" s="323"/>
      <c r="T123" s="279"/>
      <c r="U123" s="322"/>
      <c r="V123" s="324"/>
      <c r="W123" s="22"/>
      <c r="X123" s="22"/>
      <c r="Y123" s="22"/>
      <c r="Z123" s="22"/>
      <c r="AA123" s="22"/>
      <c r="AB123" s="142"/>
      <c r="AC123" s="76"/>
      <c r="AD123" s="76"/>
      <c r="AE123" s="76"/>
    </row>
    <row r="124" spans="1:31" ht="27.75" customHeight="1" thickTop="1" thickBot="1" x14ac:dyDescent="0.25">
      <c r="A124" s="330" t="s">
        <v>266</v>
      </c>
      <c r="B124" s="314"/>
      <c r="C124" s="314"/>
      <c r="D124" s="331"/>
      <c r="E124" s="332">
        <v>40160000</v>
      </c>
      <c r="F124" s="333">
        <v>5663018.5300000003</v>
      </c>
      <c r="G124" s="334" t="s">
        <v>134</v>
      </c>
      <c r="H124" s="334"/>
      <c r="I124" s="334"/>
      <c r="J124" s="334" t="s">
        <v>134</v>
      </c>
      <c r="K124" s="334"/>
      <c r="L124" s="334"/>
      <c r="M124" s="318">
        <v>6537913.1699999999</v>
      </c>
      <c r="N124" s="335" t="s">
        <v>134</v>
      </c>
      <c r="O124" s="318">
        <v>5353995.29</v>
      </c>
      <c r="P124" s="335" t="s">
        <v>134</v>
      </c>
      <c r="Q124" s="318">
        <v>6846936.4100000001</v>
      </c>
      <c r="R124" s="335" t="s">
        <v>134</v>
      </c>
      <c r="S124" s="335" t="s">
        <v>134</v>
      </c>
      <c r="T124" s="318">
        <v>0</v>
      </c>
      <c r="U124" s="335" t="s">
        <v>134</v>
      </c>
      <c r="V124" s="336" t="s">
        <v>134</v>
      </c>
      <c r="W124" s="320"/>
      <c r="X124" s="320"/>
      <c r="Y124" s="320"/>
      <c r="Z124" s="320"/>
      <c r="AA124" s="320"/>
      <c r="AB124" s="142"/>
      <c r="AC124" s="76"/>
      <c r="AD124" s="76"/>
      <c r="AE124" s="76"/>
    </row>
    <row r="125" spans="1:31" ht="14.25" x14ac:dyDescent="0.2">
      <c r="A125" s="207"/>
      <c r="B125" s="207"/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160"/>
      <c r="S125" s="160"/>
      <c r="T125" s="160"/>
      <c r="U125" s="160"/>
      <c r="V125" s="160"/>
      <c r="W125" s="20" t="s">
        <v>267</v>
      </c>
      <c r="X125" s="160"/>
      <c r="Y125" s="160"/>
      <c r="Z125" s="160"/>
      <c r="AA125" s="160"/>
      <c r="AB125" s="160"/>
      <c r="AC125" s="76"/>
      <c r="AD125" s="76"/>
      <c r="AE125" s="76"/>
    </row>
    <row r="126" spans="1:31" ht="12.75" customHeight="1" x14ac:dyDescent="0.2">
      <c r="A126" s="208" t="s">
        <v>147</v>
      </c>
      <c r="B126" s="208"/>
      <c r="C126" s="208"/>
      <c r="D126" s="208"/>
      <c r="E126" s="208"/>
      <c r="F126" s="208"/>
      <c r="G126" s="208"/>
      <c r="H126" s="208"/>
      <c r="I126" s="208"/>
      <c r="J126" s="208"/>
      <c r="K126" s="208"/>
      <c r="L126" s="208"/>
      <c r="M126" s="208"/>
      <c r="N126" s="208"/>
      <c r="O126" s="208"/>
      <c r="P126" s="208"/>
      <c r="Q126" s="208"/>
      <c r="R126" s="208"/>
      <c r="S126" s="208"/>
      <c r="T126" s="208"/>
      <c r="U126" s="208"/>
      <c r="V126" s="208"/>
      <c r="W126" s="320"/>
      <c r="X126" s="339"/>
      <c r="Y126" s="339"/>
      <c r="Z126" s="339"/>
      <c r="AA126" s="339"/>
      <c r="AB126" s="209"/>
      <c r="AC126" s="76"/>
      <c r="AD126" s="76"/>
      <c r="AE126" s="76"/>
    </row>
    <row r="127" spans="1:31" x14ac:dyDescent="0.2">
      <c r="A127" s="210"/>
      <c r="B127" s="210"/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  <c r="P127" s="210"/>
      <c r="Q127" s="210"/>
      <c r="R127" s="210"/>
      <c r="S127" s="210"/>
      <c r="T127" s="210"/>
      <c r="U127" s="210"/>
      <c r="V127" s="210"/>
      <c r="W127" s="211" t="s">
        <v>148</v>
      </c>
      <c r="X127" s="211" t="s">
        <v>149</v>
      </c>
      <c r="Y127" s="211" t="s">
        <v>150</v>
      </c>
      <c r="Z127" s="210"/>
      <c r="AB127" s="210"/>
      <c r="AC127" s="76"/>
      <c r="AD127" s="76"/>
      <c r="AE127" s="76"/>
    </row>
    <row r="128" spans="1:31" ht="22.5" customHeight="1" x14ac:dyDescent="0.2">
      <c r="A128" s="31" t="s">
        <v>36</v>
      </c>
      <c r="B128" s="32"/>
      <c r="C128" s="32"/>
      <c r="D128" s="32"/>
      <c r="E128" s="32"/>
      <c r="F128" s="32" t="s">
        <v>151</v>
      </c>
      <c r="G128" s="32" t="s">
        <v>152</v>
      </c>
      <c r="H128" s="32"/>
      <c r="I128" s="32"/>
      <c r="J128" s="32"/>
      <c r="K128" s="32"/>
      <c r="L128" s="32"/>
      <c r="M128" s="32" t="s">
        <v>153</v>
      </c>
      <c r="N128" s="32"/>
      <c r="O128" s="32"/>
      <c r="P128" s="32"/>
      <c r="Q128" s="32"/>
      <c r="R128" s="32" t="s">
        <v>154</v>
      </c>
      <c r="S128" s="32"/>
      <c r="T128" s="32"/>
      <c r="U128" s="32"/>
      <c r="V128" s="212"/>
      <c r="W128" s="213"/>
      <c r="X128" s="213"/>
      <c r="Y128" s="213"/>
      <c r="Z128" s="213"/>
      <c r="AA128" s="213"/>
      <c r="AB128" s="213"/>
      <c r="AC128" s="76"/>
      <c r="AD128" s="76"/>
      <c r="AE128" s="76"/>
    </row>
    <row r="129" spans="1:31" ht="37.5" customHeight="1" x14ac:dyDescent="0.2">
      <c r="A129" s="31"/>
      <c r="B129" s="32"/>
      <c r="C129" s="32"/>
      <c r="D129" s="32"/>
      <c r="E129" s="32"/>
      <c r="F129" s="32"/>
      <c r="G129" s="32" t="s">
        <v>155</v>
      </c>
      <c r="H129" s="32"/>
      <c r="I129" s="32"/>
      <c r="J129" s="32" t="s">
        <v>156</v>
      </c>
      <c r="K129" s="32"/>
      <c r="L129" s="32"/>
      <c r="M129" s="45" t="s">
        <v>157</v>
      </c>
      <c r="N129" s="32" t="s">
        <v>158</v>
      </c>
      <c r="O129" s="32"/>
      <c r="P129" s="32"/>
      <c r="Q129" s="32"/>
      <c r="R129" s="45" t="s">
        <v>159</v>
      </c>
      <c r="S129" s="32" t="s">
        <v>160</v>
      </c>
      <c r="T129" s="32"/>
      <c r="U129" s="32"/>
      <c r="V129" s="212"/>
      <c r="W129" s="47"/>
      <c r="X129" s="47"/>
      <c r="Y129" s="47"/>
      <c r="Z129" s="47"/>
      <c r="AA129" s="47"/>
      <c r="AB129" s="214"/>
      <c r="AC129" s="76"/>
      <c r="AD129" s="76"/>
      <c r="AE129" s="76"/>
    </row>
    <row r="130" spans="1:31" ht="13.5" thickBot="1" x14ac:dyDescent="0.25">
      <c r="A130" s="48">
        <v>1</v>
      </c>
      <c r="B130" s="49"/>
      <c r="C130" s="49"/>
      <c r="D130" s="49"/>
      <c r="E130" s="49"/>
      <c r="F130" s="50">
        <v>2</v>
      </c>
      <c r="G130" s="49">
        <v>3</v>
      </c>
      <c r="H130" s="49"/>
      <c r="I130" s="49"/>
      <c r="J130" s="49">
        <v>4</v>
      </c>
      <c r="K130" s="49"/>
      <c r="L130" s="49"/>
      <c r="M130" s="50">
        <v>5</v>
      </c>
      <c r="N130" s="49">
        <v>6</v>
      </c>
      <c r="O130" s="49"/>
      <c r="P130" s="49"/>
      <c r="Q130" s="49"/>
      <c r="R130" s="50">
        <v>7</v>
      </c>
      <c r="S130" s="215">
        <v>8</v>
      </c>
      <c r="T130" s="215"/>
      <c r="U130" s="215"/>
      <c r="V130" s="216"/>
      <c r="W130" s="55"/>
      <c r="X130" s="55"/>
      <c r="Y130" s="55"/>
      <c r="Z130" s="55"/>
      <c r="AA130" s="55"/>
      <c r="AB130" s="214"/>
      <c r="AC130" s="76"/>
      <c r="AD130" s="76"/>
      <c r="AE130" s="76"/>
    </row>
    <row r="131" spans="1:31" x14ac:dyDescent="0.2">
      <c r="A131" s="340"/>
      <c r="B131" s="341"/>
      <c r="C131" s="341"/>
      <c r="D131" s="341"/>
      <c r="E131" s="342"/>
      <c r="F131" s="343"/>
      <c r="G131" s="344"/>
      <c r="H131" s="345" t="s">
        <v>161</v>
      </c>
      <c r="I131" s="346"/>
      <c r="J131" s="344"/>
      <c r="K131" s="345" t="s">
        <v>161</v>
      </c>
      <c r="L131" s="346"/>
      <c r="M131" s="347"/>
      <c r="N131" s="348"/>
      <c r="O131" s="348"/>
      <c r="P131" s="348"/>
      <c r="Q131" s="348"/>
      <c r="R131" s="349"/>
      <c r="S131" s="350"/>
      <c r="T131" s="351"/>
      <c r="U131" s="351"/>
      <c r="V131" s="352"/>
      <c r="W131" s="235"/>
      <c r="X131" s="235"/>
      <c r="Y131" s="235"/>
      <c r="Z131" s="235"/>
      <c r="AA131" s="214"/>
      <c r="AC131" s="143"/>
      <c r="AD131" s="143"/>
      <c r="AE131" s="76"/>
    </row>
    <row r="132" spans="1:31" ht="0.75" customHeight="1" thickBot="1" x14ac:dyDescent="0.25">
      <c r="A132" s="353"/>
      <c r="B132" s="354"/>
      <c r="C132" s="354"/>
      <c r="D132" s="355"/>
      <c r="E132" s="356"/>
      <c r="F132" s="357"/>
      <c r="G132" s="358"/>
      <c r="H132" s="358"/>
      <c r="I132" s="358"/>
      <c r="J132" s="358"/>
      <c r="K132" s="358"/>
      <c r="L132" s="358"/>
      <c r="M132" s="357"/>
      <c r="N132" s="357"/>
      <c r="O132" s="357"/>
      <c r="P132" s="357"/>
      <c r="Q132" s="359"/>
      <c r="R132" s="360"/>
      <c r="S132" s="361"/>
      <c r="T132" s="362"/>
      <c r="U132" s="362"/>
      <c r="V132" s="362"/>
      <c r="W132" s="29"/>
      <c r="X132" s="29"/>
      <c r="Y132" s="29"/>
      <c r="Z132" s="29"/>
      <c r="AA132" s="29"/>
      <c r="AB132" s="29"/>
    </row>
    <row r="133" spans="1:31" ht="7.5" customHeight="1" x14ac:dyDescent="0.2">
      <c r="A133" s="272"/>
      <c r="B133" s="272"/>
      <c r="C133" s="272"/>
      <c r="D133" s="272"/>
      <c r="E133" s="363"/>
      <c r="F133" s="364"/>
      <c r="G133" s="364"/>
      <c r="H133" s="364"/>
      <c r="I133" s="364"/>
      <c r="J133" s="364"/>
      <c r="K133" s="364"/>
      <c r="L133" s="364"/>
      <c r="M133" s="364"/>
      <c r="N133" s="364"/>
      <c r="O133" s="364"/>
      <c r="P133" s="364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</row>
    <row r="134" spans="1:31" hidden="1" x14ac:dyDescent="0.2"/>
    <row r="135" spans="1:31" ht="48" hidden="1" customHeight="1" thickTop="1" thickBot="1" x14ac:dyDescent="0.25">
      <c r="F135" s="365"/>
      <c r="G135" s="366"/>
      <c r="H135" s="366"/>
      <c r="I135" s="366"/>
      <c r="J135" s="366"/>
      <c r="K135" s="366"/>
      <c r="L135" s="366"/>
      <c r="M135" s="367" t="s">
        <v>268</v>
      </c>
      <c r="N135" s="367"/>
      <c r="O135" s="367"/>
      <c r="P135" s="367"/>
      <c r="Q135" s="368"/>
    </row>
    <row r="136" spans="1:31" ht="3.75" hidden="1" customHeight="1" thickTop="1" thickBot="1" x14ac:dyDescent="0.25">
      <c r="F136" s="369"/>
      <c r="G136" s="369"/>
      <c r="H136" s="369"/>
      <c r="I136" s="369"/>
      <c r="J136" s="369"/>
      <c r="K136" s="369"/>
      <c r="L136" s="369"/>
      <c r="M136" s="369"/>
      <c r="N136" s="369"/>
      <c r="O136" s="369"/>
      <c r="P136" s="369"/>
      <c r="Q136" s="369"/>
    </row>
    <row r="137" spans="1:31" ht="13.5" hidden="1" thickTop="1" x14ac:dyDescent="0.2">
      <c r="F137" s="370" t="s">
        <v>269</v>
      </c>
      <c r="G137" s="371"/>
      <c r="H137" s="371"/>
      <c r="I137" s="371"/>
      <c r="J137" s="371"/>
      <c r="K137" s="371"/>
      <c r="L137" s="371"/>
      <c r="M137" s="372"/>
      <c r="N137" s="372"/>
      <c r="O137" s="372"/>
      <c r="P137" s="372"/>
      <c r="Q137" s="373"/>
    </row>
    <row r="138" spans="1:31" hidden="1" x14ac:dyDescent="0.2">
      <c r="F138" s="374" t="s">
        <v>270</v>
      </c>
      <c r="G138" s="375"/>
      <c r="H138" s="375"/>
      <c r="I138" s="375"/>
      <c r="J138" s="375"/>
      <c r="K138" s="375"/>
      <c r="L138" s="375"/>
      <c r="M138" s="376"/>
      <c r="N138" s="376"/>
      <c r="O138" s="376"/>
      <c r="P138" s="376"/>
      <c r="Q138" s="377"/>
    </row>
    <row r="139" spans="1:31" hidden="1" x14ac:dyDescent="0.2">
      <c r="F139" s="374" t="s">
        <v>271</v>
      </c>
      <c r="G139" s="375"/>
      <c r="H139" s="375"/>
      <c r="I139" s="375"/>
      <c r="J139" s="375"/>
      <c r="K139" s="375"/>
      <c r="L139" s="375"/>
      <c r="M139" s="378"/>
      <c r="N139" s="378"/>
      <c r="O139" s="378"/>
      <c r="P139" s="378"/>
      <c r="Q139" s="379"/>
    </row>
    <row r="140" spans="1:31" hidden="1" x14ac:dyDescent="0.2">
      <c r="F140" s="374" t="s">
        <v>272</v>
      </c>
      <c r="G140" s="375"/>
      <c r="H140" s="375"/>
      <c r="I140" s="375"/>
      <c r="J140" s="375"/>
      <c r="K140" s="375"/>
      <c r="L140" s="375"/>
      <c r="M140" s="378"/>
      <c r="N140" s="378"/>
      <c r="O140" s="378"/>
      <c r="P140" s="378"/>
      <c r="Q140" s="379"/>
    </row>
    <row r="141" spans="1:31" hidden="1" x14ac:dyDescent="0.2">
      <c r="F141" s="374" t="s">
        <v>273</v>
      </c>
      <c r="G141" s="375"/>
      <c r="H141" s="375"/>
      <c r="I141" s="375"/>
      <c r="J141" s="375"/>
      <c r="K141" s="375"/>
      <c r="L141" s="375"/>
      <c r="M141" s="378"/>
      <c r="N141" s="378"/>
      <c r="O141" s="378"/>
      <c r="P141" s="378"/>
      <c r="Q141" s="379"/>
    </row>
    <row r="142" spans="1:31" hidden="1" x14ac:dyDescent="0.2">
      <c r="F142" s="374" t="s">
        <v>274</v>
      </c>
      <c r="G142" s="375"/>
      <c r="H142" s="375"/>
      <c r="I142" s="375"/>
      <c r="J142" s="375"/>
      <c r="K142" s="375"/>
      <c r="L142" s="375"/>
      <c r="M142" s="376"/>
      <c r="N142" s="376"/>
      <c r="O142" s="376"/>
      <c r="P142" s="376"/>
      <c r="Q142" s="377"/>
    </row>
    <row r="143" spans="1:31" hidden="1" x14ac:dyDescent="0.2">
      <c r="F143" s="374" t="s">
        <v>275</v>
      </c>
      <c r="G143" s="375"/>
      <c r="H143" s="375"/>
      <c r="I143" s="375"/>
      <c r="J143" s="375"/>
      <c r="K143" s="375"/>
      <c r="L143" s="375"/>
      <c r="M143" s="376"/>
      <c r="N143" s="376"/>
      <c r="O143" s="376"/>
      <c r="P143" s="376"/>
      <c r="Q143" s="377"/>
    </row>
    <row r="144" spans="1:31" hidden="1" x14ac:dyDescent="0.2">
      <c r="F144" s="374" t="s">
        <v>276</v>
      </c>
      <c r="G144" s="375"/>
      <c r="H144" s="375"/>
      <c r="I144" s="375"/>
      <c r="J144" s="375"/>
      <c r="K144" s="375"/>
      <c r="L144" s="375"/>
      <c r="M144" s="378"/>
      <c r="N144" s="378"/>
      <c r="O144" s="378"/>
      <c r="P144" s="378"/>
      <c r="Q144" s="379"/>
    </row>
    <row r="145" spans="6:17" ht="13.5" hidden="1" thickBot="1" x14ac:dyDescent="0.25">
      <c r="F145" s="380" t="s">
        <v>277</v>
      </c>
      <c r="G145" s="381"/>
      <c r="H145" s="381"/>
      <c r="I145" s="381"/>
      <c r="J145" s="381"/>
      <c r="K145" s="381"/>
      <c r="L145" s="381"/>
      <c r="M145" s="382"/>
      <c r="N145" s="382"/>
      <c r="O145" s="382"/>
      <c r="P145" s="382"/>
      <c r="Q145" s="383"/>
    </row>
    <row r="146" spans="6:17" ht="3.75" hidden="1" customHeight="1" thickTop="1" x14ac:dyDescent="0.2">
      <c r="F146" s="384"/>
      <c r="G146" s="384"/>
      <c r="H146" s="384"/>
      <c r="I146" s="384"/>
      <c r="J146" s="384"/>
      <c r="K146" s="384"/>
      <c r="L146" s="384"/>
      <c r="M146" s="384"/>
      <c r="N146" s="384"/>
      <c r="O146" s="384"/>
      <c r="P146" s="384"/>
      <c r="Q146" s="384"/>
    </row>
    <row r="147" spans="6:17" hidden="1" x14ac:dyDescent="0.2"/>
  </sheetData>
  <mergeCells count="397">
    <mergeCell ref="F144:L144"/>
    <mergeCell ref="M144:Q144"/>
    <mergeCell ref="F145:L145"/>
    <mergeCell ref="M145:Q145"/>
    <mergeCell ref="F146:L146"/>
    <mergeCell ref="M146:Q146"/>
    <mergeCell ref="F141:L141"/>
    <mergeCell ref="M141:Q141"/>
    <mergeCell ref="F142:L142"/>
    <mergeCell ref="M142:Q142"/>
    <mergeCell ref="F143:L143"/>
    <mergeCell ref="M143:Q143"/>
    <mergeCell ref="F138:L138"/>
    <mergeCell ref="M138:Q138"/>
    <mergeCell ref="F139:L139"/>
    <mergeCell ref="M139:Q139"/>
    <mergeCell ref="F140:L140"/>
    <mergeCell ref="M140:Q140"/>
    <mergeCell ref="F135:L135"/>
    <mergeCell ref="M135:Q135"/>
    <mergeCell ref="F136:L136"/>
    <mergeCell ref="M136:Q136"/>
    <mergeCell ref="F137:L137"/>
    <mergeCell ref="M137:Q137"/>
    <mergeCell ref="A131:D131"/>
    <mergeCell ref="N131:Q131"/>
    <mergeCell ref="S131:V131"/>
    <mergeCell ref="A132:D132"/>
    <mergeCell ref="G132:I132"/>
    <mergeCell ref="J132:L132"/>
    <mergeCell ref="J129:L129"/>
    <mergeCell ref="N129:Q129"/>
    <mergeCell ref="S129:V129"/>
    <mergeCell ref="A130:E130"/>
    <mergeCell ref="G130:I130"/>
    <mergeCell ref="J130:L130"/>
    <mergeCell ref="N130:Q130"/>
    <mergeCell ref="S130:V130"/>
    <mergeCell ref="A124:D124"/>
    <mergeCell ref="G124:I124"/>
    <mergeCell ref="J124:L124"/>
    <mergeCell ref="A126:V126"/>
    <mergeCell ref="A128:E129"/>
    <mergeCell ref="F128:F129"/>
    <mergeCell ref="G128:L128"/>
    <mergeCell ref="M128:Q128"/>
    <mergeCell ref="R128:V128"/>
    <mergeCell ref="G129:I129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E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2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313</vt:i4>
      </vt:variant>
    </vt:vector>
  </HeadingPairs>
  <TitlesOfParts>
    <vt:vector size="315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(Печать)'!TR_22018022163_1845202920</vt:lpstr>
      <vt:lpstr>'0503769 (Печать)'!TR_22018022163_1845202922</vt:lpstr>
      <vt:lpstr>'0503769 (Печать)'!TR_22018022163_1845202924</vt:lpstr>
      <vt:lpstr>'0503769 (Печать)'!TR_22018022163_1845202926</vt:lpstr>
      <vt:lpstr>'0503769 (Печать)'!TR_22018022163_1845202929</vt:lpstr>
      <vt:lpstr>'0503769 (Печать)'!TR_22018022163_1845202931</vt:lpstr>
      <vt:lpstr>'0503769 (Печать)'!TR_22018022163_1845202933</vt:lpstr>
      <vt:lpstr>'0503769 (Печать)'!TR_22018022163_1845202935</vt:lpstr>
      <vt:lpstr>'0503769 (Печать)'!TR_22018022163_1845202937</vt:lpstr>
      <vt:lpstr>'0503769 (Печать)'!TR_22018022163_1845202940</vt:lpstr>
      <vt:lpstr>'0503769 (Печать)'!TR_22018022163_1845202941</vt:lpstr>
      <vt:lpstr>'0503769 (Печать)'!TR_22018022163_1845202943</vt:lpstr>
      <vt:lpstr>'0503769 (Печать)'!TR_22018022163_1845202945</vt:lpstr>
      <vt:lpstr>'0503769 (Печать)'!TR_22018022163_1845202947</vt:lpstr>
      <vt:lpstr>'0503769 (Печать)'!TR_22018022163_1845202948</vt:lpstr>
      <vt:lpstr>'0503769 (Печать)'!TR_22018022163_1845202950</vt:lpstr>
      <vt:lpstr>'0503769 (Печать)'!TR_22018022163_1845202952</vt:lpstr>
      <vt:lpstr>'0503769 (Печать)'!TR_22018022163_1845202954</vt:lpstr>
      <vt:lpstr>'0503769 (Печать)'!TR_22018022163_1845202956</vt:lpstr>
      <vt:lpstr>'0503769 (Печать)'!TR_22018022163_1845202958</vt:lpstr>
      <vt:lpstr>'0503769 (Печать)'!TR_22018022163_1845202959</vt:lpstr>
      <vt:lpstr>'0503769 (Печать)'!TR_22018022163_1845202961</vt:lpstr>
      <vt:lpstr>'0503769 (Печать)'!TR_22018022163_1845202963</vt:lpstr>
      <vt:lpstr>'0503769 (Печать)'!TR_22018022163_1845202965</vt:lpstr>
      <vt:lpstr>'0503769 (Печать)'!TR_22018022163_1845202967</vt:lpstr>
      <vt:lpstr>'0503769 (Печать)'!TR_22018022163_1845202968</vt:lpstr>
      <vt:lpstr>'0503769 (Печать)'!TR_22018022163_1845202970</vt:lpstr>
      <vt:lpstr>'0503769 (Печать)'!TR_22018022163_1845202973</vt:lpstr>
      <vt:lpstr>'0503769 (Печать)'!TR_22018022163_1845202974</vt:lpstr>
      <vt:lpstr>'0503769 (Печать)'!TR_22018022163_1845202976</vt:lpstr>
      <vt:lpstr>'0503769 (Печать)'!TR_22018022163_1845202977</vt:lpstr>
      <vt:lpstr>'0503769 (Печать)'!TR_22018022163_1845202979</vt:lpstr>
      <vt:lpstr>'0503769 (Печать)'!TR_22018022163_1845202981</vt:lpstr>
      <vt:lpstr>'0503769 (Печать)'!TR_22018022163_1845202982</vt:lpstr>
      <vt:lpstr>'0503769 (Печать)'!TR_22018022163_1845202984</vt:lpstr>
      <vt:lpstr>'0503769 (Печать)'!TR_22018022163_1845202985</vt:lpstr>
      <vt:lpstr>'0503769 (Печать)'!TR_22018022163_1845202987</vt:lpstr>
      <vt:lpstr>'0503769 (Печать)'!TR_22018022163_1845202989</vt:lpstr>
      <vt:lpstr>'0503769 (Печать)'!TR_22018022163_1845202990</vt:lpstr>
      <vt:lpstr>'0503769 (Печать)'!TR_22018022163_1845202992</vt:lpstr>
      <vt:lpstr>'0503769 (Печать)'!TR_22018022163_1845202994</vt:lpstr>
      <vt:lpstr>'0503769 (Печать)'!TR_22018022163_1845202997</vt:lpstr>
      <vt:lpstr>'0503769 (Печать)'!TR_22018022163_1845203000</vt:lpstr>
      <vt:lpstr>'0503769 (Печать)'!TR_22018022163_1845203002</vt:lpstr>
      <vt:lpstr>'0503769 (Печать)'!TR_22018022163_1845203003</vt:lpstr>
      <vt:lpstr>'0503769 (Печать)'!TR_22018022163_1845203005</vt:lpstr>
      <vt:lpstr>'0503769 (Печать)'!TR_22018022163_1845203007</vt:lpstr>
      <vt:lpstr>'0503769 (Печать)'!TR_22018022163_1845203009</vt:lpstr>
      <vt:lpstr>'0503769 (Ввод данных. Недетализ'!TR_22018022185_1845203012</vt:lpstr>
      <vt:lpstr>'0503769 (Печать)'!TR_22018022185_1845203012</vt:lpstr>
      <vt:lpstr>'0503769 (Ввод данных. Недетализ'!TR_22018022185_1845203013</vt:lpstr>
      <vt:lpstr>'0503769 (Печать)'!TR_22018022185_1845203013</vt:lpstr>
      <vt:lpstr>'0503769 (Ввод данных. Недетализ'!TR_22018022185_1845203014</vt:lpstr>
      <vt:lpstr>'0503769 (Печать)'!TR_22018022185_1845203014</vt:lpstr>
      <vt:lpstr>'0503769 (Ввод данных. Недетализ'!TR_22018022185_1845203015</vt:lpstr>
      <vt:lpstr>'0503769 (Печать)'!TR_22018022185_1845203015</vt:lpstr>
      <vt:lpstr>'0503769 (Ввод данных. Недетализ'!TR_22018022185_1845203016</vt:lpstr>
      <vt:lpstr>'0503769 (Печать)'!TR_22018022185_1845203016</vt:lpstr>
      <vt:lpstr>'0503769 (Ввод данных. Недетализ'!TR_22018022185_1845203017</vt:lpstr>
      <vt:lpstr>'0503769 (Печать)'!TR_22018022185_1845203017</vt:lpstr>
      <vt:lpstr>'0503769 (Ввод данных. Недетализ'!TR_22018022185_1845203018</vt:lpstr>
      <vt:lpstr>'0503769 (Печать)'!TR_22018022185_1845203018</vt:lpstr>
      <vt:lpstr>'0503769 (Ввод данных. Недетализ'!TR_22018022185_1845203019</vt:lpstr>
      <vt:lpstr>'0503769 (Печать)'!TR_22018022185_1845203019</vt:lpstr>
      <vt:lpstr>'0503769 (Ввод данных. Недетализ'!TR_22018022210_1845202835</vt:lpstr>
      <vt:lpstr>'0503769 (Ввод данных. Недетализ'!TR_22018022210_1845202836</vt:lpstr>
      <vt:lpstr>'0503769 (Ввод данных. Недетализ'!TR_22018022210_1845202838</vt:lpstr>
      <vt:lpstr>'0503769 (Ввод данных. Недетализ'!TR_22018022210_1845202839</vt:lpstr>
      <vt:lpstr>'0503769 (Ввод данных. Недетализ'!TR_22018022210_1845202841</vt:lpstr>
      <vt:lpstr>'0503769 (Ввод данных. Недетализ'!TR_22018022210_1845202843</vt:lpstr>
      <vt:lpstr>'0503769 (Ввод данных. Недетализ'!TR_22018022210_1845202845</vt:lpstr>
      <vt:lpstr>'0503769 (Ввод данных. Недетализ'!TR_22018022210_1845202847</vt:lpstr>
      <vt:lpstr>'0503769 (Ввод данных. Недетализ'!TR_22018022210_1845202849</vt:lpstr>
      <vt:lpstr>'0503769 (Ввод данных. Недетализ'!TR_22018022210_1845202851</vt:lpstr>
      <vt:lpstr>'0503769 (Ввод данных. Недетализ'!TR_22018022210_1845202852</vt:lpstr>
      <vt:lpstr>'0503769 (Ввод данных. Недетализ'!TR_22018022210_1845202854</vt:lpstr>
      <vt:lpstr>'0503769 (Ввод данных. Недетализ'!TR_22018022210_1845202856</vt:lpstr>
      <vt:lpstr>'0503769 (Ввод данных. Недетализ'!TR_22018022210_1845202857</vt:lpstr>
      <vt:lpstr>'0503769 (Ввод данных. Недетализ'!TR_22018022210_1845202858</vt:lpstr>
      <vt:lpstr>'0503769 (Ввод данных. Недетализ'!TR_22018022210_1845202860</vt:lpstr>
      <vt:lpstr>'0503769 (Ввод данных. Недетализ'!TR_22018022210_1845202861</vt:lpstr>
      <vt:lpstr>'0503769 (Ввод данных. Недетализ'!TR_22018022210_1845202863</vt:lpstr>
      <vt:lpstr>'0503769 (Ввод данных. Недетализ'!TR_22018022210_1845202864</vt:lpstr>
      <vt:lpstr>'0503769 (Ввод данных. Недетализ'!TR_22018022210_1845202865</vt:lpstr>
      <vt:lpstr>'0503769 (Ввод данных. Недетализ'!TR_22018022210_1845202866</vt:lpstr>
      <vt:lpstr>'0503769 (Ввод данных. Недетализ'!TR_22018022210_1845202867</vt:lpstr>
      <vt:lpstr>'0503769 (Ввод данных. Недетализ'!TR_22018022210_1845202869</vt:lpstr>
      <vt:lpstr>'0503769 (Ввод данных. Недетализ'!TR_22018022210_1845202871</vt:lpstr>
      <vt:lpstr>'0503769 (Ввод данных. Недетализ'!TR_22018022210_1845202872</vt:lpstr>
      <vt:lpstr>'0503769 (Ввод данных. Недетализ'!TR_22018022210_1845202873</vt:lpstr>
      <vt:lpstr>'0503769 (Ввод данных. Недетализ'!TR_22018022210_1845202875</vt:lpstr>
      <vt:lpstr>'0503769 (Ввод данных. Недетализ'!TR_22018022210_1845202877</vt:lpstr>
      <vt:lpstr>'0503769 (Ввод данных. Недетализ'!TR_22018022210_1845202878</vt:lpstr>
      <vt:lpstr>'0503769 (Ввод данных. Недетализ'!TR_22018022210_1845202880</vt:lpstr>
      <vt:lpstr>'0503769 (Ввод данных. Недетализ'!TR_22018022210_1845202881</vt:lpstr>
      <vt:lpstr>'0503769 (Ввод данных. Недетализ'!TR_22018022210_1845202883</vt:lpstr>
      <vt:lpstr>'0503769 (Ввод данных. Недетализ'!TR_22018022210_1845202885</vt:lpstr>
      <vt:lpstr>'0503769 (Ввод данных. Недетализ'!TR_22018022210_1845202886</vt:lpstr>
      <vt:lpstr>'0503769 (Ввод данных. Недетализ'!TR_22018022210_1845202888</vt:lpstr>
      <vt:lpstr>'0503769 (Ввод данных. Недетализ'!TR_22018022210_1845202889</vt:lpstr>
      <vt:lpstr>'0503769 (Ввод данных. Недетализ'!TR_22018022210_1845202891</vt:lpstr>
      <vt:lpstr>'0503769 (Ввод данных. Недетализ'!TR_22018022210_1845202892</vt:lpstr>
      <vt:lpstr>'0503769 (Ввод данных. Недетализ'!TR_22018022210_1845202893</vt:lpstr>
      <vt:lpstr>'0503769 (Ввод данных. Недетализ'!TR_22018022210_1845202895</vt:lpstr>
      <vt:lpstr>'0503769 (Ввод данных. Недетализ'!TR_22018022210_1845202897</vt:lpstr>
      <vt:lpstr>'0503769 (Ввод данных. Недетализ'!TR_22018022210_1845202899</vt:lpstr>
      <vt:lpstr>'0503769 (Ввод данных. Недетализ'!TR_22018022210_1845202901</vt:lpstr>
      <vt:lpstr>'0503769 (Ввод данных. Недетализ'!TR_22018022210_1845202903</vt:lpstr>
      <vt:lpstr>'0503769 (Ввод данных. Недетализ'!TR_22018022210_1845202904</vt:lpstr>
      <vt:lpstr>'0503769 (Ввод данных. Недетализ'!TR_22018022210_1845202905</vt:lpstr>
      <vt:lpstr>'0503769 (Ввод данных. Недетализ'!TR_22018022210_1845202907</vt:lpstr>
      <vt:lpstr>'0503769 (Ввод данных. Недетализ'!TR_22018022210_1845202908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</vt:lpstr>
      <vt:lpstr>'0503769 (Печать)'!TR_22018022398</vt:lpstr>
      <vt:lpstr>'0503769 (Ввод данных. Недетализ'!TR_22018022414_1845203020</vt:lpstr>
      <vt:lpstr>'0503769 (Печать)'!TR_22018022414_1845203020</vt:lpstr>
      <vt:lpstr>'0503769 (Ввод данных. Недетализ'!TR_22018022414_1845203021</vt:lpstr>
      <vt:lpstr>'0503769 (Печать)'!TR_22018022414_1845203021</vt:lpstr>
      <vt:lpstr>'0503769 (Печать)'!TT_22018022163_1845202921_22018022555</vt:lpstr>
      <vt:lpstr>'0503769 (Печать)'!TT_22018022163_1845202923_22018022555</vt:lpstr>
      <vt:lpstr>'0503769 (Печать)'!TT_22018022163_1845202925_22018022555</vt:lpstr>
      <vt:lpstr>'0503769 (Печать)'!TT_22018022163_1845202927_22018022555</vt:lpstr>
      <vt:lpstr>'0503769 (Печать)'!TT_22018022163_1845202928_22018022556</vt:lpstr>
      <vt:lpstr>'0503769 (Печать)'!TT_22018022163_1845202930_22018022555</vt:lpstr>
      <vt:lpstr>'0503769 (Печать)'!TT_22018022163_1845202932_22018022555</vt:lpstr>
      <vt:lpstr>'0503769 (Печать)'!TT_22018022163_1845202934_22018022555</vt:lpstr>
      <vt:lpstr>'0503769 (Печать)'!TT_22018022163_1845202936_22018022555</vt:lpstr>
      <vt:lpstr>'0503769 (Печать)'!TT_22018022163_1845202938_22018022555</vt:lpstr>
      <vt:lpstr>'0503769 (Печать)'!TT_22018022163_1845202939_22018022556</vt:lpstr>
      <vt:lpstr>'0503769 (Печать)'!TT_22018022163_1845202942_22018022555</vt:lpstr>
      <vt:lpstr>'0503769 (Печать)'!TT_22018022163_1845202944_22018022555</vt:lpstr>
      <vt:lpstr>'0503769 (Печать)'!TT_22018022163_1845202946_22018022555</vt:lpstr>
      <vt:lpstr>'0503769 (Печать)'!TT_22018022163_1845202949_22018022555</vt:lpstr>
      <vt:lpstr>'0503769 (Печать)'!TT_22018022163_1845202951_22018022555</vt:lpstr>
      <vt:lpstr>'0503769 (Печать)'!TT_22018022163_1845202953_22018022555</vt:lpstr>
      <vt:lpstr>'0503769 (Печать)'!TT_22018022163_1845202955_22018022555</vt:lpstr>
      <vt:lpstr>'0503769 (Печать)'!TT_22018022163_1845202957_22018022555</vt:lpstr>
      <vt:lpstr>'0503769 (Печать)'!TT_22018022163_1845202960_22018022555</vt:lpstr>
      <vt:lpstr>'0503769 (Печать)'!TT_22018022163_1845202962_22018022555</vt:lpstr>
      <vt:lpstr>'0503769 (Печать)'!TT_22018022163_1845202964_22018022555</vt:lpstr>
      <vt:lpstr>'0503769 (Печать)'!TT_22018022163_1845202966_22018022555</vt:lpstr>
      <vt:lpstr>'0503769 (Печать)'!TT_22018022163_1845202969_22018022555</vt:lpstr>
      <vt:lpstr>'0503769 (Печать)'!TT_22018022163_1845202971_22018022555</vt:lpstr>
      <vt:lpstr>'0503769 (Печать)'!TT_22018022163_1845202972_22018022556</vt:lpstr>
      <vt:lpstr>'0503769 (Печать)'!TT_22018022163_1845202975_22018022555</vt:lpstr>
      <vt:lpstr>'0503769 (Печать)'!TT_22018022163_1845202978_22018022555</vt:lpstr>
      <vt:lpstr>'0503769 (Печать)'!TT_22018022163_1845202980_22018022555</vt:lpstr>
      <vt:lpstr>'0503769 (Печать)'!TT_22018022163_1845202983_22018022555</vt:lpstr>
      <vt:lpstr>'0503769 (Печать)'!TT_22018022163_1845202986_22018022555</vt:lpstr>
      <vt:lpstr>'0503769 (Печать)'!TT_22018022163_1845202988_22018022555</vt:lpstr>
      <vt:lpstr>'0503769 (Печать)'!TT_22018022163_1845202991_22018022555</vt:lpstr>
      <vt:lpstr>'0503769 (Печать)'!TT_22018022163_1845202993_22018022555</vt:lpstr>
      <vt:lpstr>'0503769 (Печать)'!TT_22018022163_1845202995_22018022555</vt:lpstr>
      <vt:lpstr>'0503769 (Печать)'!TT_22018022163_1845202996_22018022556</vt:lpstr>
      <vt:lpstr>'0503769 (Печать)'!TT_22018022163_1845202998_22018022555</vt:lpstr>
      <vt:lpstr>'0503769 (Печать)'!TT_22018022163_1845202999_22018022556</vt:lpstr>
      <vt:lpstr>'0503769 (Печать)'!TT_22018022163_1845203001_22018022555</vt:lpstr>
      <vt:lpstr>'0503769 (Печать)'!TT_22018022163_1845203004_22018022555</vt:lpstr>
      <vt:lpstr>'0503769 (Печать)'!TT_22018022163_1845203006_22018022555</vt:lpstr>
      <vt:lpstr>'0503769 (Печать)'!TT_22018022163_1845203008_22018022555</vt:lpstr>
      <vt:lpstr>'0503769 (Печать)'!TT_22018022163_1845203010_22018022555</vt:lpstr>
      <vt:lpstr>'0503769 (Печать)'!TT_22018022163_1845203011_22018022556</vt:lpstr>
      <vt:lpstr>'0503769 (Ввод данных. Недетализ'!TT_22018022210_1845202837_22018022520</vt:lpstr>
      <vt:lpstr>'0503769 (Ввод данных. Недетализ'!TT_22018022210_1845202840_22018022520</vt:lpstr>
      <vt:lpstr>'0503769 (Ввод данных. Недетализ'!TT_22018022210_1845202842_22018022520</vt:lpstr>
      <vt:lpstr>'0503769 (Ввод данных. Недетализ'!TT_22018022210_1845202844_22018022520</vt:lpstr>
      <vt:lpstr>'0503769 (Ввод данных. Недетализ'!TT_22018022210_1845202846_22018022520</vt:lpstr>
      <vt:lpstr>'0503769 (Ввод данных. Недетализ'!TT_22018022210_1845202848_22018022520</vt:lpstr>
      <vt:lpstr>'0503769 (Ввод данных. Недетализ'!TT_22018022210_1845202850_22018022520</vt:lpstr>
      <vt:lpstr>'0503769 (Ввод данных. Недетализ'!TT_22018022210_1845202853_22018022520</vt:lpstr>
      <vt:lpstr>'0503769 (Ввод данных. Недетализ'!TT_22018022210_1845202855_22018022520</vt:lpstr>
      <vt:lpstr>'0503769 (Ввод данных. Недетализ'!TT_22018022210_1845202859_22018022520</vt:lpstr>
      <vt:lpstr>'0503769 (Ввод данных. Недетализ'!TT_22018022210_1845202862_22018022520</vt:lpstr>
      <vt:lpstr>'0503769 (Ввод данных. Недетализ'!TT_22018022210_1845202868_22018022520</vt:lpstr>
      <vt:lpstr>'0503769 (Ввод данных. Недетализ'!TT_22018022210_1845202870_22018022520</vt:lpstr>
      <vt:lpstr>'0503769 (Ввод данных. Недетализ'!TT_22018022210_1845202874_22018022520</vt:lpstr>
      <vt:lpstr>'0503769 (Ввод данных. Недетализ'!TT_22018022210_1845202876_22018022520</vt:lpstr>
      <vt:lpstr>'0503769 (Ввод данных. Недетализ'!TT_22018022210_1845202879_22018022520</vt:lpstr>
      <vt:lpstr>'0503769 (Ввод данных. Недетализ'!TT_22018022210_1845202882_22018022520</vt:lpstr>
      <vt:lpstr>'0503769 (Ввод данных. Недетализ'!TT_22018022210_1845202884_22018022520</vt:lpstr>
      <vt:lpstr>'0503769 (Ввод данных. Недетализ'!TT_22018022210_1845202887_22018022520</vt:lpstr>
      <vt:lpstr>'0503769 (Ввод данных. Недетализ'!TT_22018022210_1845202890_22018022520</vt:lpstr>
      <vt:lpstr>'0503769 (Ввод данных. Недетализ'!TT_22018022210_1845202894_22018022520</vt:lpstr>
      <vt:lpstr>'0503769 (Ввод данных. Недетализ'!TT_22018022210_1845202896_22018022520</vt:lpstr>
      <vt:lpstr>'0503769 (Ввод данных. Недетализ'!TT_22018022210_1845202898_22018022520</vt:lpstr>
      <vt:lpstr>'0503769 (Ввод данных. Недетализ'!TT_22018022210_1845202900_22018022520</vt:lpstr>
      <vt:lpstr>'0503769 (Ввод данных. Недетализ'!TT_22018022210_1845202902_22018022520</vt:lpstr>
      <vt:lpstr>'0503769 (Ввод данных. Недетализ'!TT_22018022210_1845202906_22018022520</vt:lpstr>
      <vt:lpstr>'0503769 (Ввод данных. Недетализ'!TT_22018022210_1845202909_22018022520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2022-05-05T10:32:12Z</dcterms:created>
  <dcterms:modified xsi:type="dcterms:W3CDTF">2022-05-05T10:32:18Z</dcterms:modified>
</cp:coreProperties>
</file>